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isrvvserv004\cond\00PianificazioneEControllo\01Condiviso\SERVIZIO_SPICS\Cons_ann_investim\2023_Consuntivo_2022\ADF\"/>
    </mc:Choice>
  </mc:AlternateContent>
  <xr:revisionPtr revIDLastSave="0" documentId="13_ncr:1_{AC23DC47-C23D-42EB-B102-01A7B638AAB9}" xr6:coauthVersionLast="47" xr6:coauthVersionMax="47" xr10:uidLastSave="{00000000-0000-0000-0000-000000000000}"/>
  <bookViews>
    <workbookView xWindow="-120" yWindow="-120" windowWidth="29040" windowHeight="15720" xr2:uid="{00000000-000D-0000-FFFF-FFFF00000000}"/>
  </bookViews>
  <sheets>
    <sheet name="Cons2022_ADF_istruttoria finale" sheetId="1" r:id="rId1"/>
    <sheet name="Calcolopenalità" sheetId="2" r:id="rId2"/>
  </sheets>
  <definedNames>
    <definedName name="_xlnm._FilterDatabase" localSheetId="0" hidden="1">'Cons2022_ADF_istruttoria finale'!$A$16:$J$60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4" i="2" s="1"/>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1" authorId="0" shapeId="0" xr:uid="{DAA47EBF-5301-43EE-B436-8C1A4F2596AA}">
      <text>
        <r>
          <rPr>
            <b/>
            <sz val="9"/>
            <color indexed="81"/>
            <rFont val="Tahoma"/>
            <family val="2"/>
          </rPr>
          <t>Autore:</t>
        </r>
        <r>
          <rPr>
            <sz val="9"/>
            <color indexed="81"/>
            <rFont val="Tahoma"/>
            <family val="2"/>
          </rPr>
          <t xml:space="preserve">
Costo totale da ultima previsione disponibile (lordo contributi)</t>
        </r>
      </text>
    </comment>
  </commentList>
</comments>
</file>

<file path=xl/sharedStrings.xml><?xml version="1.0" encoding="utf-8"?>
<sst xmlns="http://schemas.openxmlformats.org/spreadsheetml/2006/main" count="441" uniqueCount="167">
  <si>
    <t>campo_verificato</t>
  </si>
  <si>
    <t>tipo_verifica</t>
  </si>
  <si>
    <t>tipo_errore</t>
  </si>
  <si>
    <t>riga_errore</t>
  </si>
  <si>
    <t>desc_int</t>
  </si>
  <si>
    <t>errore</t>
  </si>
  <si>
    <t>note</t>
  </si>
  <si>
    <t>sal</t>
  </si>
  <si>
    <t>Correttezza</t>
  </si>
  <si>
    <t>Check 16 - sal concluso o in esercizio con speso al 31/12 diverso da costo totale</t>
  </si>
  <si>
    <t>MI_ACQ02_06_0006</t>
  </si>
  <si>
    <t>Nuovi Allacci</t>
  </si>
  <si>
    <t>In esercizio</t>
  </si>
  <si>
    <t>Opera ricorrente. Il costo totale comprende anche gli anni successivi</t>
  </si>
  <si>
    <t>MI_ACQ03_06_0017</t>
  </si>
  <si>
    <t>Dissalatore Punta Ala e collegamenti</t>
  </si>
  <si>
    <t>L'intervento è concluso. Il costo totale comprende anche una quota da corrispondere alla Società Immobiliare Punta Ala per l'acquisto dell'impianto di potabilizzazione.</t>
  </si>
  <si>
    <t>MI_ACQ04_06_0073</t>
  </si>
  <si>
    <t>Lavori di sostituzione/bonifica delle reti di acquedotto</t>
  </si>
  <si>
    <t>MI_ACQ04_06_0074</t>
  </si>
  <si>
    <t>Ricerca perdite</t>
  </si>
  <si>
    <t>MI_ACQ04_06_0075</t>
  </si>
  <si>
    <t>Manutenzione straordinaria Dorsale Fiora</t>
  </si>
  <si>
    <t>MI_ACQ04_06_0076</t>
  </si>
  <si>
    <t>Interventi di manutenzione straordinaria non programmata su reti acquedotto</t>
  </si>
  <si>
    <t>MI_ACQ05_06_0093</t>
  </si>
  <si>
    <t>Interventi di manutenzione straordinaria non programmata su impianti acquedotto</t>
  </si>
  <si>
    <t>MI_ACQ06_06_0193</t>
  </si>
  <si>
    <t>Distrettualizzazione reti di distribuzione e installazione sistemi di controllo delle pressioni</t>
  </si>
  <si>
    <t>MI_ACQ08_06_0094</t>
  </si>
  <si>
    <t>Sostituzione contatori</t>
  </si>
  <si>
    <t>MI_FOG-DEP02_06_0104</t>
  </si>
  <si>
    <t>Collegamenti Montalcino Torrenieri 1° lotto 2° Lotto</t>
  </si>
  <si>
    <t>MI_FOG-DEP05_06_0078</t>
  </si>
  <si>
    <t>Interventi di manutenzione straordinaria non programmata su reti fognatura</t>
  </si>
  <si>
    <t>MI_FOG-DEP05_06_0146</t>
  </si>
  <si>
    <t>Lavori di sostituzione/bonifica delle reti di fognatura</t>
  </si>
  <si>
    <t>MI_FOG-DEP06_06_0148</t>
  </si>
  <si>
    <t>Interventi di manutenzione straordinaria non programmata su impianti fognatura</t>
  </si>
  <si>
    <t>MI_FOG-DEP07_06_0160</t>
  </si>
  <si>
    <t>Interventi di manutenzione straordinaria non programmata su impianti depurazione</t>
  </si>
  <si>
    <t>MI_SII01_06_0167</t>
  </si>
  <si>
    <t>Protezione delle fonti e regolarizzazione espropri</t>
  </si>
  <si>
    <t>MI_SII01_06_0169</t>
  </si>
  <si>
    <t>Mantenimento e aggiornamento banche dati</t>
  </si>
  <si>
    <t>MI_SII01_06_0171</t>
  </si>
  <si>
    <t>Manutenzione straordinaria sedi</t>
  </si>
  <si>
    <t>MI_SII01_06_0172</t>
  </si>
  <si>
    <t>Progetti Organizzativi e Certificazioni</t>
  </si>
  <si>
    <t>MI_SII01_06_0174</t>
  </si>
  <si>
    <t>Hardware e Software</t>
  </si>
  <si>
    <t>MI_SII01_06_0175</t>
  </si>
  <si>
    <t>Acquisizione Automezzi, Macchine Operatrici, Geolocalizzazione Parco Auto</t>
  </si>
  <si>
    <t>MI_SII01_06_0176</t>
  </si>
  <si>
    <t>Mobili e Arredi e Altri Beni Finiti</t>
  </si>
  <si>
    <t>MI_SII01_06_0177</t>
  </si>
  <si>
    <t>Avviamento e adeguamento nuovo sistema informativo gestionale (SAP)</t>
  </si>
  <si>
    <t>MI_SII02_06_0180</t>
  </si>
  <si>
    <t>Acquisto e Installazione nuovi sistemi di telecontrollo (RTU, STRUMENTAZIONE ACQ, FG, DE, System Platform Wonderware) - Telemetria</t>
  </si>
  <si>
    <t>MI_SII04_06_0184</t>
  </si>
  <si>
    <t>Messa in sicurezza di impianti e strutture</t>
  </si>
  <si>
    <t>id_infra</t>
  </si>
  <si>
    <t>Check 29 - id_infra non presente nel DBI (a-1)</t>
  </si>
  <si>
    <t>MI_ACQ03_06_0031</t>
  </si>
  <si>
    <t>-</t>
  </si>
  <si>
    <t>MRGSA15</t>
  </si>
  <si>
    <t>CDPSA19</t>
  </si>
  <si>
    <t>MURSA06</t>
  </si>
  <si>
    <t>SOVSA22</t>
  </si>
  <si>
    <t>SOVSA23</t>
  </si>
  <si>
    <t>|RSTDR32</t>
  </si>
  <si>
    <t>MI_SII01_06_0173</t>
  </si>
  <si>
    <t>speso_al_31_12_anno_a</t>
  </si>
  <si>
    <t>Confronto con consuntivo (a-1)</t>
  </si>
  <si>
    <t>Check 31 - Speso all'anno a &lt; Speso all'anno (a-1)</t>
  </si>
  <si>
    <t>MI_ACQ03_06_0019</t>
  </si>
  <si>
    <t>Schema idrico alta Val di Paglia, lotto I: adeguamento della condotta adduttrice dal complesso sorgentizio Ermicciolo – Saragio (ex "Efficientamento della Rete di Adduzione di Castiglione d’Orcia")</t>
  </si>
  <si>
    <t>MI_ACQ03_06_0019-</t>
  </si>
  <si>
    <t>codait_intervento</t>
  </si>
  <si>
    <t>Check 32 - Intervento con residuo di spesa al 31/12 dell'anno (a-1) non presente nel consuntivo dell'anno a</t>
  </si>
  <si>
    <t>MI_FOG-DEP06_06_0195-</t>
  </si>
  <si>
    <t>MI_ACQ05_06_0194-</t>
  </si>
  <si>
    <t>MI_SII02_06_0181-</t>
  </si>
  <si>
    <t>MI_ACQ05_06_0194</t>
  </si>
  <si>
    <t>MI_FOG-DEP06_06_0195</t>
  </si>
  <si>
    <t>MI_SII02_06_0181</t>
  </si>
  <si>
    <t xml:space="preserve">In occasione dell'elaborazione del nuovo PdI 2022-2023 era stato indicato che l'intervento era concluso pre 2019 e di conseguenza non inserito nella pianificazione. </t>
  </si>
  <si>
    <t>Si conferma che l'intervento è concluso ante 2019</t>
  </si>
  <si>
    <t>Nessuna richiesta</t>
  </si>
  <si>
    <t>Nella Relazione di accompagnamento al PdI 2022-2023 si legge "Per quanto riguarda l’intervento codice MI_ACQ03_06_0017 “Dissalatore Punta Ala e collegamenti”, già realizzato e messo in esercizio, si precisa che la sua collocazione al 2026 è connessa alle attuali incertezze circa il riscatto / acquisto di una struttura edile connessa al dissalatore per il quale vi sono ancora trattative in corso con l’attuale proprietà.". Nessuna richiesta.</t>
  </si>
  <si>
    <t>Delta costo totale e speso al 31/12/2022 &lt;10% del costo totale. Nessuna richiesta.</t>
  </si>
  <si>
    <t>Il collettore è stato messo in funzione 20/12/2022 e nella Relazione di accompagnamento al PdI 2022-2023 si legge "Entro il 2022 il collettore sarà messo in esercizio pur rimanendo da completare alcune lavorazioni accessorie non influenti sul funzionamento del collettore e il recapito dei reflui presso l’impianto di depurazione di Torrenieri, già in funzione". Si richiedono informazioni in merito all'aumento di circa +1 Mio€ del costo dell'intervento rispetto alle previsioni di PdI. Inoltre si rileva che l'opera è entrata in funzione da dicembre 2022, mancando solo opere accessorie non funzionali, come dichiarato anche in sede di dichiarazione di conformità strutturale dell'agglomerato di Montalcino alla Direttiva 271. Si ritiene quindi che il sal dell'intervento debba essere modificato ponendolo IN ESERCIZIO. Valutare e correggere.</t>
  </si>
  <si>
    <t>Corretto stato SAL da "in corso" a "in esercizio". Si conferma che il collettore è funzionante. I maggiori costi sono dovuti all'aggiornamento prezzi per le note vicende sul caro materiale verificati in sede di contabilità finale.</t>
  </si>
  <si>
    <t>Risposte gestore a I diffida</t>
  </si>
  <si>
    <t>Da controllo a campione errore confermato. Si chiede al gestore di verificare e correggere.</t>
  </si>
  <si>
    <t>speso al 31/12/2022</t>
  </si>
  <si>
    <t>Confronto con PdI AIT</t>
  </si>
  <si>
    <t>Analisi dati (extra check automatici)</t>
  </si>
  <si>
    <t>MI_ACQ01_06_0001</t>
  </si>
  <si>
    <t>Nuove risorse Scarlino / Follonica</t>
  </si>
  <si>
    <t>MI_ACQ03_06_0037</t>
  </si>
  <si>
    <t>Abbattimento floruri pozzo selvacce</t>
  </si>
  <si>
    <t>MI_ACQ03_06_0047</t>
  </si>
  <si>
    <t>Potenziamento del Campo Pozzi loc. Carpiano e della condotta al serbatoio Vedetta</t>
  </si>
  <si>
    <t>MI_ACQ03_06_0192</t>
  </si>
  <si>
    <t>Schema idrico alta Val di Paglia, Lotto II: potenziamento della adduttrice per Radicofani</t>
  </si>
  <si>
    <t>MI_ACQ05_06_0086</t>
  </si>
  <si>
    <t>Rifacimento camera di manovra serbatoio di Contignano</t>
  </si>
  <si>
    <t>MI_FOG-DEP01_06_0096</t>
  </si>
  <si>
    <t>Depurazione Capalbio</t>
  </si>
  <si>
    <t>MI_FOG-DEP03_06_0161</t>
  </si>
  <si>
    <t>Fognatura da Pian delle Macinaie al primo rifugio nel Monte Amiata nei comuni di Castel del Piano, Seggiano e Abbadia SS</t>
  </si>
  <si>
    <t>Dallo stato di avanzamento spesa al 31/12/2022, si rileva un ritardo rispetto alle previsioni di spesa del PdI 2022-2023 nel quale si prevedeva la conclusione nel 2022. Si richiedono informazioni circa eventuali criticità e previsione di conclusione dell'intervento.</t>
  </si>
  <si>
    <t>Il lavoro non è stato concluso nel 2022 a causa del ritardo dell'arrivo di alcune forniture soprattutto per l'allacciamento elettrico da parte di ENEL. Si prevede la conclusione nel 2023</t>
  </si>
  <si>
    <t>l'intervento non è stato concluso nel 2022 a causa di problemi con la ditta esecutrice. Si prevede la conclusione nel 2023.</t>
  </si>
  <si>
    <t>Errore di compilazione. Corretto stato SAL da "in corso" a "in esercizio". L'intervento è concluso al 31.12.2022. Adeguato anche l'importo costo totale</t>
  </si>
  <si>
    <t>Intervento strategico (POS) e in IV integrativo; in occasione dell'aggiornamento delle schede del IV integrativo a marzo 2022, l'intervento è stato indicato come eseguito e in esercizio nel 2021 con un costo totale di 612.140,85€. Da Consuntivo 2022 risulta invece IN PROGETTAZIONE con costo totale 612.972€ e speso al 31/12/2022 di soli 18.225€. Verificare e fornire chiarimenti.</t>
  </si>
  <si>
    <t>Errore di compilazione. Corretto sal da "in progettazione" a "in esercizio". Nell'occasione coerentemente con la scheda 41 del contributo IV Integrativo sono stati aggiornati gli importi dell'intervento MI_ACQ03_06_0192 e MI_ACQ03_06_0019</t>
  </si>
  <si>
    <t>Si rileva un aumento del costo fra PDI 2022-2023 e Consuntivo 2022. Fornite dettagli.</t>
  </si>
  <si>
    <t>I maggiori costi sono dovuti a sopraggiunti inteventi in fase di esecuzione e per l'incremento prezzi DL 50/2022</t>
  </si>
  <si>
    <r>
      <t xml:space="preserve">Sal "in corso" ma nel campo note risulta che 2 lotti sono conlusi e il terso è in progettazione. Si rileva che a seguito dell'attività di AIT (Ufficio Controllo Interventi) relativa al controllo annuale degli interventi, e in particolare dell'analisi del preconsuntivo 2022, il sal era "in progettazione" con questa specifica:  </t>
    </r>
    <r>
      <rPr>
        <i/>
        <sz val="11"/>
        <rFont val="Calibri"/>
        <family val="2"/>
        <scheme val="minor"/>
      </rPr>
      <t>lo stato “in progettazione” si riferisce alla riorganizzazione del sistema depurativo della zona a sud della S.S. Aurelia che fa seguito a quella effettuata nel settore a nord di tale asse viario ed ormai definitivamente in esercizio.</t>
    </r>
    <r>
      <rPr>
        <sz val="11"/>
        <rFont val="Calibri"/>
        <family val="2"/>
        <scheme val="minor"/>
      </rPr>
      <t xml:space="preserve"> Si chiede di verificare e nel caso correggere.</t>
    </r>
  </si>
  <si>
    <t>Errore di compilazione. Corretto sal da "in corso" a "in progettazione"</t>
  </si>
  <si>
    <t>Dallo stato di avanzamento spesa al 31/12/2022, si rileva un ritardo rispetto alle previsioni di spesa del PdI 2022-2023 nel quale si prevedeva la conclusione nel 2022 con code di spesa nel 2023. Si richiedono informazioni circa eventuali criticità e previsione di conclusione dell'intervento.</t>
  </si>
  <si>
    <t>L'intervento non è stato concluso nel 2022 a causa di condizioni metereologiche avverse. Si prevede la conclusione nel 2023</t>
  </si>
  <si>
    <t>Richieste AIT I diffida</t>
  </si>
  <si>
    <t>Informazioni GENERALI</t>
  </si>
  <si>
    <t>Documento analizzato</t>
  </si>
  <si>
    <t>Consuntivo annuale investimenti - 2022</t>
  </si>
  <si>
    <t>Gestore</t>
  </si>
  <si>
    <t>ACQUEDOTTO DEL FIORA</t>
  </si>
  <si>
    <t>Data scadenza</t>
  </si>
  <si>
    <t>Data consegna</t>
  </si>
  <si>
    <t>Ritardo</t>
  </si>
  <si>
    <t>No</t>
  </si>
  <si>
    <t>Consegna integrativa</t>
  </si>
  <si>
    <t>Livello controllo</t>
  </si>
  <si>
    <t>File analizzato</t>
  </si>
  <si>
    <t>Data scadenza I diffida</t>
  </si>
  <si>
    <t>Istruttoria finale</t>
  </si>
  <si>
    <t>Consuntivo investimenti diffida 2022.xls</t>
  </si>
  <si>
    <t>ALCUNO</t>
  </si>
  <si>
    <r>
      <t xml:space="preserve"> GRADO DI INCOMPLETEZZA
</t>
    </r>
    <r>
      <rPr>
        <b/>
        <sz val="8"/>
        <color indexed="8"/>
        <rFont val="Calibri"/>
        <family val="2"/>
      </rPr>
      <t>(rif. nota AIT prot. del 25 febbraio 2021 prot. 2535)</t>
    </r>
  </si>
  <si>
    <t>NO</t>
  </si>
  <si>
    <t>PRESENZA INVESTIMENTI NON CORRETTAMENTE RENDICONTATI</t>
  </si>
  <si>
    <t>% DATI NON FORNITI CORRETTAMENTE/ASSENTI</t>
  </si>
  <si>
    <t>DATI NON FORNITI CORRETTAMENTE/ASSENTI</t>
  </si>
  <si>
    <t>DATI ATTESI</t>
  </si>
  <si>
    <t>contributi_anno_a_cassa</t>
  </si>
  <si>
    <t>di_cui_servizi</t>
  </si>
  <si>
    <t>di_cui_lavori_e_materiali</t>
  </si>
  <si>
    <r>
      <t>speso</t>
    </r>
    <r>
      <rPr>
        <b/>
        <sz val="9"/>
        <color indexed="8"/>
        <rFont val="Calibri (Corpo)"/>
      </rPr>
      <t>_anno</t>
    </r>
    <r>
      <rPr>
        <b/>
        <sz val="9"/>
        <color indexed="8"/>
        <rFont val="Calibri"/>
        <family val="2"/>
      </rPr>
      <t>_a</t>
    </r>
  </si>
  <si>
    <r>
      <t>speso</t>
    </r>
    <r>
      <rPr>
        <b/>
        <sz val="9"/>
        <color indexed="8"/>
        <rFont val="Calibri (Corpo)"/>
      </rPr>
      <t>_al_</t>
    </r>
    <r>
      <rPr>
        <b/>
        <sz val="9"/>
        <color indexed="8"/>
        <rFont val="Calibri"/>
        <family val="2"/>
      </rPr>
      <t>31_12_anno_a</t>
    </r>
  </si>
  <si>
    <t>costo_totale</t>
  </si>
  <si>
    <t>servizio</t>
  </si>
  <si>
    <t>liv_territ</t>
  </si>
  <si>
    <t>descrizione</t>
  </si>
  <si>
    <t>cod_sottointervento</t>
  </si>
  <si>
    <t>codint_Gestore</t>
  </si>
  <si>
    <t>PdI_vigente</t>
  </si>
  <si>
    <r>
      <t>Nella Relazione di accompagmaneto al PdI 2022-2023 si "evidenzia che l’intervento MI_ACQ05_06_0194 “</t>
    </r>
    <r>
      <rPr>
        <i/>
        <sz val="12"/>
        <rFont val="Times New Roman"/>
        <family val="1"/>
      </rPr>
      <t>Interventi di manutenzione straordinaria programmata su impianti acquedotto</t>
    </r>
    <r>
      <rPr>
        <sz val="12"/>
        <rFont val="Times New Roman"/>
        <family val="1"/>
      </rPr>
      <t xml:space="preserve">” che era stato inserito nell’ultimo PdI al fine di creare una “simmetria” tra gli interventi generici (c.d. ricorrenti) sui diversi settori, è stato eliminato dal PdI riconducendolo all’intervento MI_ACQ05_06_0093 </t>
    </r>
    <r>
      <rPr>
        <i/>
        <sz val="12"/>
        <rFont val="Times New Roman"/>
        <family val="1"/>
      </rPr>
      <t>“Interventi di manutenzione straordinaria non programmata su impianti acquedotto”</t>
    </r>
    <r>
      <rPr>
        <sz val="12"/>
        <rFont val="Times New Roman"/>
        <family val="1"/>
      </rPr>
      <t>. La sua rendicontazione è risultata sostanzialmente impossibile a causa delle caratteristiche proprie degli interventi: fatto salvo per le apparecchiature di misura, eventuali anomalie ben difficilmente possono avere una programmazione ma debbono essere oggetto di intervento rapido per non compromettere la continuità del servizio o la qualità della risorsa. D’altra parte, interventi certamente programmabili come il rifacimento di elementi strutturali o idraulici (“piping”) hanno un profilo di complessità e spesso una tale rilevanza economica da prevedere un intervento specifico dei Programma (c.d. nominale) oppure rivestono il profilo di interventi per la messa in sicurezza.". Nessuna richiesta.</t>
    </r>
  </si>
  <si>
    <r>
      <t xml:space="preserve">Nella Relazione di accompagmaneto al PdI 2022-2023 si "evidenzia che l’intervento MI_FOG-DEP06_06_0195 </t>
    </r>
    <r>
      <rPr>
        <i/>
        <sz val="12"/>
        <rFont val="Times New Roman"/>
        <family val="1"/>
      </rPr>
      <t>“Interventi di manutenzione straordinaria programmata su impianti fognatura”</t>
    </r>
    <r>
      <rPr>
        <sz val="12"/>
        <rFont val="Times New Roman"/>
        <family val="1"/>
      </rPr>
      <t xml:space="preserve"> che era stato inserito nell’ultimo PdI al fine di creare una “simmetria” tra gli interventi generici (c.d. ricorrenti) sui diversi settori, è stato eliminato dal PdI riconducendolo all’intervento MI_FOG-DEP06_06_0148 “</t>
    </r>
    <r>
      <rPr>
        <i/>
        <sz val="12"/>
        <rFont val="Times New Roman"/>
        <family val="1"/>
      </rPr>
      <t>Interventi di manutenzione straordinaria non programmata su impianti fognatura”</t>
    </r>
    <r>
      <rPr>
        <sz val="12"/>
        <rFont val="Times New Roman"/>
        <family val="1"/>
      </rPr>
      <t>. Infatti, la sua rendicontazione è risultata sostanzialmente impossibile a causa delle caratteristiche proprie degli interventi. Infatti, fatto salvo per le apparecchiature di misura, eventuali anomalie ben difficilmente possono avere una programmazione ma debbono essere oggetto di intervento rapido per non compromettere la continuità del servizio. D’altra parte, interventi certamente programmabili come il rifacimento di elementi strutturali o idraulici (“piping”) hanno un profilo di complessità e spesso una tale rilevanza economica da prevedere un intervento specifico dei Programma (c.d. nominale) oppure rivestono il profilo di interventi per la messa in sicurezza.". Nessuna richiesta.</t>
    </r>
  </si>
  <si>
    <t>VALUTAZIONI FINALI AIT</t>
  </si>
  <si>
    <t>CALCOLO INCOMPLETEZZA
(Numero dati mancanti/errati)</t>
  </si>
  <si>
    <t>Nessun rilievo</t>
  </si>
  <si>
    <t>Codice presente in DBI 2022. Nessun rilievo.</t>
  </si>
  <si>
    <t>In corenza con IV integrativo: MI_ACQ03_06_0192 e MI_ACQ03_06_0019 entrambi in esercizio. Allineato costo e speso al 2022 con quanto indicato in IV integrativo. Nessun rilievo.</t>
  </si>
  <si>
    <t>Corretto SAL in corenza con IV integrativo: MI_ACQ03_06_0192 e MI_ACQ03_06_0019 entrambi in esercizio. Allineato costo e speso al 2022 con quanto indicato in IV integrativo. Nessun rilievo.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</si>
</sst>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i/>
      <sz val="11"/>
      <name val="Calibri"/>
      <family val="2"/>
      <scheme val="minor"/>
    </font>
    <font>
      <b/>
      <sz val="11"/>
      <color rgb="FF0070C0"/>
      <name val="Calibri"/>
      <family val="2"/>
      <scheme val="minor"/>
    </font>
    <font>
      <b/>
      <sz val="8"/>
      <color indexed="8"/>
      <name val="Calibri"/>
      <family val="2"/>
    </font>
    <font>
      <b/>
      <sz val="9"/>
      <color theme="1"/>
      <name val="Calibri"/>
      <family val="2"/>
      <scheme val="minor"/>
    </font>
    <font>
      <b/>
      <sz val="9"/>
      <color indexed="8"/>
      <name val="Calibri (Corpo)"/>
    </font>
    <font>
      <b/>
      <sz val="9"/>
      <color indexed="8"/>
      <name val="Calibri"/>
      <family val="2"/>
    </font>
    <font>
      <b/>
      <sz val="9"/>
      <color indexed="81"/>
      <name val="Tahoma"/>
      <family val="2"/>
    </font>
    <font>
      <sz val="9"/>
      <color indexed="81"/>
      <name val="Tahoma"/>
      <family val="2"/>
    </font>
    <font>
      <i/>
      <sz val="12"/>
      <name val="Times New Roman"/>
      <family val="1"/>
    </font>
    <font>
      <sz val="1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6">
    <xf numFmtId="0" fontId="0" fillId="0" borderId="0" xfId="0"/>
    <xf numFmtId="0" fontId="18" fillId="0" borderId="10" xfId="0" applyFont="1" applyBorder="1" applyAlignment="1">
      <alignment horizontal="center" vertical="center"/>
    </xf>
    <xf numFmtId="0" fontId="18" fillId="0" borderId="10" xfId="0" applyFont="1" applyBorder="1" applyAlignment="1">
      <alignment vertical="center"/>
    </xf>
    <xf numFmtId="0" fontId="0" fillId="0" borderId="10" xfId="0" applyBorder="1"/>
    <xf numFmtId="0" fontId="19" fillId="0" borderId="10" xfId="0" applyFont="1" applyBorder="1"/>
    <xf numFmtId="0" fontId="19" fillId="0" borderId="10" xfId="0" applyFont="1" applyBorder="1" applyAlignment="1">
      <alignment horizontal="left" vertical="center" wrapText="1"/>
    </xf>
    <xf numFmtId="14" fontId="19" fillId="0" borderId="10" xfId="0" quotePrefix="1" applyNumberFormat="1" applyFont="1" applyBorder="1" applyAlignment="1">
      <alignment horizontal="left" vertical="center" wrapText="1"/>
    </xf>
    <xf numFmtId="14" fontId="19" fillId="0" borderId="10" xfId="0" applyNumberFormat="1" applyFont="1" applyBorder="1" applyAlignment="1">
      <alignment horizontal="left" vertical="center" wrapText="1"/>
    </xf>
    <xf numFmtId="0" fontId="16" fillId="0" borderId="10" xfId="0" applyFont="1" applyBorder="1" applyAlignment="1">
      <alignment horizontal="right"/>
    </xf>
    <xf numFmtId="0" fontId="16" fillId="0" borderId="10" xfId="0" applyFont="1" applyBorder="1" applyAlignment="1">
      <alignment horizontal="right" wrapText="1"/>
    </xf>
    <xf numFmtId="10" fontId="16" fillId="0" borderId="10" xfId="42" applyNumberFormat="1" applyFont="1" applyBorder="1" applyAlignment="1">
      <alignment horizontal="right"/>
    </xf>
    <xf numFmtId="0" fontId="23" fillId="34" borderId="11"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0" fillId="0" borderId="0" xfId="0" applyAlignment="1">
      <alignment horizontal="right"/>
    </xf>
    <xf numFmtId="0" fontId="18" fillId="0" borderId="10" xfId="0" applyFont="1" applyBorder="1" applyAlignment="1">
      <alignment horizontal="left" vertical="center"/>
    </xf>
    <xf numFmtId="0" fontId="19" fillId="0" borderId="0" xfId="0" applyFont="1"/>
    <xf numFmtId="0" fontId="18" fillId="0" borderId="10" xfId="0" applyFont="1" applyBorder="1" applyAlignment="1">
      <alignment horizontal="left" vertical="center" wrapText="1"/>
    </xf>
    <xf numFmtId="0" fontId="20" fillId="0" borderId="10" xfId="0" applyFont="1" applyBorder="1" applyAlignment="1">
      <alignment horizontal="left" vertical="center"/>
    </xf>
    <xf numFmtId="0" fontId="18" fillId="0" borderId="10" xfId="0" applyFont="1" applyBorder="1"/>
    <xf numFmtId="0" fontId="18" fillId="0" borderId="0" xfId="0" applyFont="1"/>
    <xf numFmtId="0" fontId="19" fillId="33" borderId="10" xfId="0" applyFont="1" applyFill="1" applyBorder="1"/>
    <xf numFmtId="0" fontId="19" fillId="0" borderId="10" xfId="0" applyFont="1" applyBorder="1" applyAlignment="1">
      <alignment horizontal="left" vertical="center"/>
    </xf>
    <xf numFmtId="0" fontId="18" fillId="0" borderId="10"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wrapText="1"/>
    </xf>
    <xf numFmtId="0" fontId="21" fillId="0" borderId="10" xfId="0" applyFont="1" applyBorder="1" applyAlignment="1">
      <alignment horizontal="center" vertical="center" wrapText="1"/>
    </xf>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Percentuale 2" xfId="42" xr:uid="{7F14D48B-D5BE-468F-9D51-1EE8724D328B}"/>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390525</xdr:colOff>
      <xdr:row>4</xdr:row>
      <xdr:rowOff>171450</xdr:rowOff>
    </xdr:from>
    <xdr:ext cx="6657975" cy="2114550"/>
    <xdr:pic>
      <xdr:nvPicPr>
        <xdr:cNvPr id="2" name="Immagine 2">
          <a:extLst>
            <a:ext uri="{FF2B5EF4-FFF2-40B4-BE49-F238E27FC236}">
              <a16:creationId xmlns:a16="http://schemas.microsoft.com/office/drawing/2014/main" id="{268641F5-090D-4A69-AD49-487CF6728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47750"/>
          <a:ext cx="6657975"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abSelected="1" topLeftCell="A3" zoomScale="80" zoomScaleNormal="80" workbookViewId="0">
      <selection activeCell="H18" sqref="H18"/>
    </sheetView>
  </sheetViews>
  <sheetFormatPr defaultRowHeight="15"/>
  <cols>
    <col min="1" max="1" width="38" customWidth="1"/>
    <col min="2" max="2" width="14.5703125" customWidth="1"/>
    <col min="4" max="4" width="26.5703125" customWidth="1"/>
    <col min="5" max="5" width="31.28515625" customWidth="1"/>
    <col min="6" max="6" width="15.85546875" customWidth="1"/>
    <col min="7" max="7" width="23.85546875" customWidth="1"/>
    <col min="8" max="8" width="22.7109375" customWidth="1"/>
    <col min="9" max="9" width="24.140625" customWidth="1"/>
    <col min="10" max="10" width="54.5703125" customWidth="1"/>
    <col min="11" max="11" width="18.42578125" customWidth="1"/>
    <col min="12" max="12" width="25.7109375" customWidth="1"/>
  </cols>
  <sheetData>
    <row r="1" spans="1:11">
      <c r="A1" s="25" t="s">
        <v>125</v>
      </c>
      <c r="B1" s="25"/>
    </row>
    <row r="2" spans="1:11" s="15" customFormat="1">
      <c r="A2" s="5" t="s">
        <v>126</v>
      </c>
      <c r="B2" s="14" t="s">
        <v>127</v>
      </c>
    </row>
    <row r="3" spans="1:11" s="15" customFormat="1" ht="30">
      <c r="A3" s="5" t="s">
        <v>128</v>
      </c>
      <c r="B3" s="16" t="s">
        <v>129</v>
      </c>
    </row>
    <row r="4" spans="1:11" s="15" customFormat="1">
      <c r="A4" s="5" t="s">
        <v>130</v>
      </c>
      <c r="B4" s="6">
        <v>45107</v>
      </c>
    </row>
    <row r="5" spans="1:11" s="15" customFormat="1">
      <c r="A5" s="5" t="s">
        <v>131</v>
      </c>
      <c r="B5" s="6">
        <v>45107</v>
      </c>
    </row>
    <row r="6" spans="1:11" s="15" customFormat="1">
      <c r="A6" s="5" t="s">
        <v>132</v>
      </c>
      <c r="B6" s="5" t="s">
        <v>133</v>
      </c>
    </row>
    <row r="7" spans="1:11" s="15" customFormat="1">
      <c r="A7" s="5" t="s">
        <v>134</v>
      </c>
      <c r="B7" s="7" t="s">
        <v>133</v>
      </c>
    </row>
    <row r="8" spans="1:11" s="15" customFormat="1">
      <c r="A8" s="5" t="s">
        <v>137</v>
      </c>
      <c r="B8" s="6">
        <v>45177</v>
      </c>
    </row>
    <row r="9" spans="1:11" s="15" customFormat="1">
      <c r="A9" s="5" t="s">
        <v>131</v>
      </c>
      <c r="B9" s="6">
        <v>45175</v>
      </c>
    </row>
    <row r="10" spans="1:11" s="15" customFormat="1">
      <c r="A10" s="5" t="s">
        <v>134</v>
      </c>
      <c r="B10" s="7" t="s">
        <v>133</v>
      </c>
    </row>
    <row r="11" spans="1:11" s="15" customFormat="1">
      <c r="A11" s="5" t="s">
        <v>132</v>
      </c>
      <c r="B11" s="5" t="s">
        <v>133</v>
      </c>
    </row>
    <row r="12" spans="1:11" s="15" customFormat="1" ht="30">
      <c r="A12" s="5" t="s">
        <v>135</v>
      </c>
      <c r="B12" s="7" t="s">
        <v>138</v>
      </c>
    </row>
    <row r="13" spans="1:11" s="15" customFormat="1">
      <c r="A13" s="5" t="s">
        <v>136</v>
      </c>
      <c r="B13" s="17" t="s">
        <v>139</v>
      </c>
    </row>
    <row r="14" spans="1:11" s="15" customFormat="1"/>
    <row r="15" spans="1:11" s="15" customFormat="1"/>
    <row r="16" spans="1:11" s="19" customFormat="1" ht="60">
      <c r="A16" s="18" t="s">
        <v>0</v>
      </c>
      <c r="B16" s="18" t="s">
        <v>1</v>
      </c>
      <c r="C16" s="18" t="s">
        <v>2</v>
      </c>
      <c r="D16" s="18" t="s">
        <v>3</v>
      </c>
      <c r="E16" s="18" t="s">
        <v>4</v>
      </c>
      <c r="F16" s="18" t="s">
        <v>5</v>
      </c>
      <c r="G16" s="18" t="s">
        <v>6</v>
      </c>
      <c r="H16" s="1" t="s">
        <v>124</v>
      </c>
      <c r="I16" s="2" t="s">
        <v>93</v>
      </c>
      <c r="J16" s="22" t="s">
        <v>161</v>
      </c>
      <c r="K16" s="22" t="s">
        <v>162</v>
      </c>
    </row>
    <row r="17" spans="1:11" s="15" customFormat="1">
      <c r="A17" s="4" t="s">
        <v>7</v>
      </c>
      <c r="B17" s="4" t="s">
        <v>8</v>
      </c>
      <c r="C17" s="4" t="s">
        <v>9</v>
      </c>
      <c r="D17" s="4" t="s">
        <v>10</v>
      </c>
      <c r="E17" s="4" t="s">
        <v>11</v>
      </c>
      <c r="F17" s="4" t="s">
        <v>12</v>
      </c>
      <c r="G17" s="4" t="s">
        <v>13</v>
      </c>
      <c r="H17" s="4" t="s">
        <v>88</v>
      </c>
      <c r="I17" s="4"/>
      <c r="J17" s="4" t="s">
        <v>163</v>
      </c>
      <c r="K17" s="23">
        <v>0</v>
      </c>
    </row>
    <row r="18" spans="1:11" s="15" customFormat="1">
      <c r="A18" s="4" t="s">
        <v>7</v>
      </c>
      <c r="B18" s="4" t="s">
        <v>8</v>
      </c>
      <c r="C18" s="4" t="s">
        <v>9</v>
      </c>
      <c r="D18" s="4" t="s">
        <v>14</v>
      </c>
      <c r="E18" s="4" t="s">
        <v>15</v>
      </c>
      <c r="F18" s="4" t="s">
        <v>12</v>
      </c>
      <c r="G18" s="4" t="s">
        <v>16</v>
      </c>
      <c r="H18" s="4" t="s">
        <v>89</v>
      </c>
      <c r="I18" s="4"/>
      <c r="J18" s="4" t="s">
        <v>163</v>
      </c>
      <c r="K18" s="23">
        <v>0</v>
      </c>
    </row>
    <row r="19" spans="1:11" s="15" customFormat="1">
      <c r="A19" s="4" t="s">
        <v>7</v>
      </c>
      <c r="B19" s="4" t="s">
        <v>8</v>
      </c>
      <c r="C19" s="4" t="s">
        <v>9</v>
      </c>
      <c r="D19" s="4" t="s">
        <v>17</v>
      </c>
      <c r="E19" s="4" t="s">
        <v>18</v>
      </c>
      <c r="F19" s="4" t="s">
        <v>12</v>
      </c>
      <c r="G19" s="4" t="s">
        <v>13</v>
      </c>
      <c r="H19" s="4" t="s">
        <v>88</v>
      </c>
      <c r="I19" s="4"/>
      <c r="J19" s="4" t="s">
        <v>163</v>
      </c>
      <c r="K19" s="23">
        <v>0</v>
      </c>
    </row>
    <row r="20" spans="1:11" s="15" customFormat="1">
      <c r="A20" s="4" t="s">
        <v>7</v>
      </c>
      <c r="B20" s="4" t="s">
        <v>8</v>
      </c>
      <c r="C20" s="4" t="s">
        <v>9</v>
      </c>
      <c r="D20" s="4" t="s">
        <v>19</v>
      </c>
      <c r="E20" s="4" t="s">
        <v>20</v>
      </c>
      <c r="F20" s="4" t="s">
        <v>12</v>
      </c>
      <c r="G20" s="4" t="s">
        <v>13</v>
      </c>
      <c r="H20" s="4" t="s">
        <v>88</v>
      </c>
      <c r="I20" s="4"/>
      <c r="J20" s="4" t="s">
        <v>163</v>
      </c>
      <c r="K20" s="23">
        <v>0</v>
      </c>
    </row>
    <row r="21" spans="1:11" s="15" customFormat="1">
      <c r="A21" s="4" t="s">
        <v>7</v>
      </c>
      <c r="B21" s="4" t="s">
        <v>8</v>
      </c>
      <c r="C21" s="4" t="s">
        <v>9</v>
      </c>
      <c r="D21" s="4" t="s">
        <v>21</v>
      </c>
      <c r="E21" s="4" t="s">
        <v>22</v>
      </c>
      <c r="F21" s="4" t="s">
        <v>12</v>
      </c>
      <c r="G21" s="4" t="s">
        <v>13</v>
      </c>
      <c r="H21" s="4" t="s">
        <v>88</v>
      </c>
      <c r="I21" s="4"/>
      <c r="J21" s="4" t="s">
        <v>163</v>
      </c>
      <c r="K21" s="23">
        <v>0</v>
      </c>
    </row>
    <row r="22" spans="1:11" s="15" customFormat="1">
      <c r="A22" s="4" t="s">
        <v>7</v>
      </c>
      <c r="B22" s="4" t="s">
        <v>8</v>
      </c>
      <c r="C22" s="4" t="s">
        <v>9</v>
      </c>
      <c r="D22" s="4" t="s">
        <v>23</v>
      </c>
      <c r="E22" s="4" t="s">
        <v>24</v>
      </c>
      <c r="F22" s="4" t="s">
        <v>12</v>
      </c>
      <c r="G22" s="4" t="s">
        <v>13</v>
      </c>
      <c r="H22" s="4" t="s">
        <v>88</v>
      </c>
      <c r="I22" s="4"/>
      <c r="J22" s="4" t="s">
        <v>163</v>
      </c>
      <c r="K22" s="23">
        <v>0</v>
      </c>
    </row>
    <row r="23" spans="1:11" s="15" customFormat="1">
      <c r="A23" s="4" t="s">
        <v>7</v>
      </c>
      <c r="B23" s="4" t="s">
        <v>8</v>
      </c>
      <c r="C23" s="4" t="s">
        <v>9</v>
      </c>
      <c r="D23" s="4" t="s">
        <v>25</v>
      </c>
      <c r="E23" s="4" t="s">
        <v>26</v>
      </c>
      <c r="F23" s="4" t="s">
        <v>12</v>
      </c>
      <c r="G23" s="4" t="s">
        <v>13</v>
      </c>
      <c r="H23" s="4" t="s">
        <v>88</v>
      </c>
      <c r="I23" s="4"/>
      <c r="J23" s="4" t="s">
        <v>163</v>
      </c>
      <c r="K23" s="23">
        <v>0</v>
      </c>
    </row>
    <row r="24" spans="1:11" s="15" customFormat="1">
      <c r="A24" s="4" t="s">
        <v>7</v>
      </c>
      <c r="B24" s="4" t="s">
        <v>8</v>
      </c>
      <c r="C24" s="4" t="s">
        <v>9</v>
      </c>
      <c r="D24" s="4" t="s">
        <v>27</v>
      </c>
      <c r="E24" s="4" t="s">
        <v>28</v>
      </c>
      <c r="F24" s="4" t="s">
        <v>12</v>
      </c>
      <c r="G24" s="4" t="s">
        <v>13</v>
      </c>
      <c r="H24" s="4" t="s">
        <v>88</v>
      </c>
      <c r="I24" s="4"/>
      <c r="J24" s="4" t="s">
        <v>163</v>
      </c>
      <c r="K24" s="23">
        <v>0</v>
      </c>
    </row>
    <row r="25" spans="1:11" s="15" customFormat="1">
      <c r="A25" s="4" t="s">
        <v>7</v>
      </c>
      <c r="B25" s="4" t="s">
        <v>8</v>
      </c>
      <c r="C25" s="4" t="s">
        <v>9</v>
      </c>
      <c r="D25" s="4" t="s">
        <v>29</v>
      </c>
      <c r="E25" s="4" t="s">
        <v>30</v>
      </c>
      <c r="F25" s="4" t="s">
        <v>12</v>
      </c>
      <c r="G25" s="4" t="s">
        <v>13</v>
      </c>
      <c r="H25" s="4" t="s">
        <v>88</v>
      </c>
      <c r="I25" s="4"/>
      <c r="J25" s="4" t="s">
        <v>163</v>
      </c>
      <c r="K25" s="23">
        <v>0</v>
      </c>
    </row>
    <row r="26" spans="1:11" s="15" customFormat="1">
      <c r="A26" s="4" t="s">
        <v>7</v>
      </c>
      <c r="B26" s="4" t="s">
        <v>8</v>
      </c>
      <c r="C26" s="4" t="s">
        <v>9</v>
      </c>
      <c r="D26" s="4" t="s">
        <v>31</v>
      </c>
      <c r="E26" s="4" t="s">
        <v>32</v>
      </c>
      <c r="F26" s="4" t="s">
        <v>12</v>
      </c>
      <c r="G26" s="4"/>
      <c r="H26" s="4" t="s">
        <v>91</v>
      </c>
      <c r="I26" s="20" t="s">
        <v>92</v>
      </c>
      <c r="J26" s="4" t="s">
        <v>163</v>
      </c>
      <c r="K26" s="23">
        <v>0</v>
      </c>
    </row>
    <row r="27" spans="1:11" s="15" customFormat="1">
      <c r="A27" s="4" t="s">
        <v>7</v>
      </c>
      <c r="B27" s="4" t="s">
        <v>8</v>
      </c>
      <c r="C27" s="4" t="s">
        <v>9</v>
      </c>
      <c r="D27" s="4" t="s">
        <v>33</v>
      </c>
      <c r="E27" s="4" t="s">
        <v>34</v>
      </c>
      <c r="F27" s="4" t="s">
        <v>12</v>
      </c>
      <c r="G27" s="4" t="s">
        <v>13</v>
      </c>
      <c r="H27" s="4" t="s">
        <v>88</v>
      </c>
      <c r="I27" s="4"/>
      <c r="J27" s="4" t="s">
        <v>163</v>
      </c>
      <c r="K27" s="23">
        <v>0</v>
      </c>
    </row>
    <row r="28" spans="1:11" s="15" customFormat="1">
      <c r="A28" s="4" t="s">
        <v>7</v>
      </c>
      <c r="B28" s="4" t="s">
        <v>8</v>
      </c>
      <c r="C28" s="4" t="s">
        <v>9</v>
      </c>
      <c r="D28" s="4" t="s">
        <v>35</v>
      </c>
      <c r="E28" s="4" t="s">
        <v>36</v>
      </c>
      <c r="F28" s="4" t="s">
        <v>12</v>
      </c>
      <c r="G28" s="4" t="s">
        <v>13</v>
      </c>
      <c r="H28" s="4" t="s">
        <v>88</v>
      </c>
      <c r="I28" s="4"/>
      <c r="J28" s="4" t="s">
        <v>163</v>
      </c>
      <c r="K28" s="23">
        <v>0</v>
      </c>
    </row>
    <row r="29" spans="1:11" s="15" customFormat="1">
      <c r="A29" s="4" t="s">
        <v>7</v>
      </c>
      <c r="B29" s="4" t="s">
        <v>8</v>
      </c>
      <c r="C29" s="4" t="s">
        <v>9</v>
      </c>
      <c r="D29" s="4" t="s">
        <v>37</v>
      </c>
      <c r="E29" s="4" t="s">
        <v>38</v>
      </c>
      <c r="F29" s="4" t="s">
        <v>12</v>
      </c>
      <c r="G29" s="4" t="s">
        <v>13</v>
      </c>
      <c r="H29" s="4" t="s">
        <v>88</v>
      </c>
      <c r="I29" s="4"/>
      <c r="J29" s="4" t="s">
        <v>163</v>
      </c>
      <c r="K29" s="23">
        <v>0</v>
      </c>
    </row>
    <row r="30" spans="1:11" s="15" customFormat="1">
      <c r="A30" s="4" t="s">
        <v>7</v>
      </c>
      <c r="B30" s="4" t="s">
        <v>8</v>
      </c>
      <c r="C30" s="4" t="s">
        <v>9</v>
      </c>
      <c r="D30" s="4" t="s">
        <v>39</v>
      </c>
      <c r="E30" s="4" t="s">
        <v>40</v>
      </c>
      <c r="F30" s="4" t="s">
        <v>12</v>
      </c>
      <c r="G30" s="4" t="s">
        <v>13</v>
      </c>
      <c r="H30" s="4" t="s">
        <v>88</v>
      </c>
      <c r="I30" s="4"/>
      <c r="J30" s="4" t="s">
        <v>163</v>
      </c>
      <c r="K30" s="23">
        <v>0</v>
      </c>
    </row>
    <row r="31" spans="1:11" s="15" customFormat="1">
      <c r="A31" s="4" t="s">
        <v>7</v>
      </c>
      <c r="B31" s="4" t="s">
        <v>8</v>
      </c>
      <c r="C31" s="4" t="s">
        <v>9</v>
      </c>
      <c r="D31" s="4" t="s">
        <v>41</v>
      </c>
      <c r="E31" s="4" t="s">
        <v>42</v>
      </c>
      <c r="F31" s="4" t="s">
        <v>12</v>
      </c>
      <c r="G31" s="4" t="s">
        <v>13</v>
      </c>
      <c r="H31" s="4" t="s">
        <v>88</v>
      </c>
      <c r="I31" s="4"/>
      <c r="J31" s="4" t="s">
        <v>163</v>
      </c>
      <c r="K31" s="23">
        <v>0</v>
      </c>
    </row>
    <row r="32" spans="1:11" s="15" customFormat="1">
      <c r="A32" s="4" t="s">
        <v>7</v>
      </c>
      <c r="B32" s="4" t="s">
        <v>8</v>
      </c>
      <c r="C32" s="4" t="s">
        <v>9</v>
      </c>
      <c r="D32" s="4" t="s">
        <v>43</v>
      </c>
      <c r="E32" s="4" t="s">
        <v>44</v>
      </c>
      <c r="F32" s="4" t="s">
        <v>12</v>
      </c>
      <c r="G32" s="4"/>
      <c r="H32" s="4" t="s">
        <v>90</v>
      </c>
      <c r="I32" s="4"/>
      <c r="J32" s="4" t="s">
        <v>163</v>
      </c>
      <c r="K32" s="23">
        <v>0</v>
      </c>
    </row>
    <row r="33" spans="1:11" s="15" customFormat="1">
      <c r="A33" s="4" t="s">
        <v>7</v>
      </c>
      <c r="B33" s="4" t="s">
        <v>8</v>
      </c>
      <c r="C33" s="4" t="s">
        <v>9</v>
      </c>
      <c r="D33" s="4" t="s">
        <v>45</v>
      </c>
      <c r="E33" s="4" t="s">
        <v>46</v>
      </c>
      <c r="F33" s="4" t="s">
        <v>12</v>
      </c>
      <c r="G33" s="4" t="s">
        <v>13</v>
      </c>
      <c r="H33" s="4" t="s">
        <v>88</v>
      </c>
      <c r="I33" s="4"/>
      <c r="J33" s="4" t="s">
        <v>163</v>
      </c>
      <c r="K33" s="23">
        <v>0</v>
      </c>
    </row>
    <row r="34" spans="1:11" s="15" customFormat="1">
      <c r="A34" s="4" t="s">
        <v>7</v>
      </c>
      <c r="B34" s="4" t="s">
        <v>8</v>
      </c>
      <c r="C34" s="4" t="s">
        <v>9</v>
      </c>
      <c r="D34" s="4" t="s">
        <v>47</v>
      </c>
      <c r="E34" s="4" t="s">
        <v>48</v>
      </c>
      <c r="F34" s="4" t="s">
        <v>12</v>
      </c>
      <c r="G34" s="4" t="s">
        <v>13</v>
      </c>
      <c r="H34" s="4" t="s">
        <v>88</v>
      </c>
      <c r="I34" s="4"/>
      <c r="J34" s="4" t="s">
        <v>163</v>
      </c>
      <c r="K34" s="23">
        <v>0</v>
      </c>
    </row>
    <row r="35" spans="1:11" s="15" customFormat="1">
      <c r="A35" s="4" t="s">
        <v>7</v>
      </c>
      <c r="B35" s="4" t="s">
        <v>8</v>
      </c>
      <c r="C35" s="4" t="s">
        <v>9</v>
      </c>
      <c r="D35" s="4" t="s">
        <v>49</v>
      </c>
      <c r="E35" s="4" t="s">
        <v>50</v>
      </c>
      <c r="F35" s="4" t="s">
        <v>12</v>
      </c>
      <c r="G35" s="4" t="s">
        <v>13</v>
      </c>
      <c r="H35" s="4" t="s">
        <v>88</v>
      </c>
      <c r="I35" s="4"/>
      <c r="J35" s="4" t="s">
        <v>163</v>
      </c>
      <c r="K35" s="23">
        <v>0</v>
      </c>
    </row>
    <row r="36" spans="1:11" s="15" customFormat="1">
      <c r="A36" s="4" t="s">
        <v>7</v>
      </c>
      <c r="B36" s="4" t="s">
        <v>8</v>
      </c>
      <c r="C36" s="4" t="s">
        <v>9</v>
      </c>
      <c r="D36" s="4" t="s">
        <v>51</v>
      </c>
      <c r="E36" s="4" t="s">
        <v>52</v>
      </c>
      <c r="F36" s="4" t="s">
        <v>12</v>
      </c>
      <c r="G36" s="4" t="s">
        <v>13</v>
      </c>
      <c r="H36" s="4" t="s">
        <v>88</v>
      </c>
      <c r="I36" s="4"/>
      <c r="J36" s="4" t="s">
        <v>163</v>
      </c>
      <c r="K36" s="23">
        <v>0</v>
      </c>
    </row>
    <row r="37" spans="1:11" s="15" customFormat="1">
      <c r="A37" s="4" t="s">
        <v>7</v>
      </c>
      <c r="B37" s="4" t="s">
        <v>8</v>
      </c>
      <c r="C37" s="4" t="s">
        <v>9</v>
      </c>
      <c r="D37" s="4" t="s">
        <v>53</v>
      </c>
      <c r="E37" s="4" t="s">
        <v>54</v>
      </c>
      <c r="F37" s="4" t="s">
        <v>12</v>
      </c>
      <c r="G37" s="4" t="s">
        <v>13</v>
      </c>
      <c r="H37" s="4" t="s">
        <v>88</v>
      </c>
      <c r="I37" s="4"/>
      <c r="J37" s="4" t="s">
        <v>163</v>
      </c>
      <c r="K37" s="23">
        <v>0</v>
      </c>
    </row>
    <row r="38" spans="1:11" s="15" customFormat="1">
      <c r="A38" s="4" t="s">
        <v>7</v>
      </c>
      <c r="B38" s="4" t="s">
        <v>8</v>
      </c>
      <c r="C38" s="4" t="s">
        <v>9</v>
      </c>
      <c r="D38" s="4" t="s">
        <v>55</v>
      </c>
      <c r="E38" s="4" t="s">
        <v>56</v>
      </c>
      <c r="F38" s="4" t="s">
        <v>12</v>
      </c>
      <c r="G38" s="4" t="s">
        <v>13</v>
      </c>
      <c r="H38" s="4" t="s">
        <v>88</v>
      </c>
      <c r="I38" s="4"/>
      <c r="J38" s="4" t="s">
        <v>163</v>
      </c>
      <c r="K38" s="23">
        <v>0</v>
      </c>
    </row>
    <row r="39" spans="1:11" s="15" customFormat="1">
      <c r="A39" s="4" t="s">
        <v>7</v>
      </c>
      <c r="B39" s="4" t="s">
        <v>8</v>
      </c>
      <c r="C39" s="4" t="s">
        <v>9</v>
      </c>
      <c r="D39" s="4" t="s">
        <v>57</v>
      </c>
      <c r="E39" s="4" t="s">
        <v>58</v>
      </c>
      <c r="F39" s="4" t="s">
        <v>12</v>
      </c>
      <c r="G39" s="4" t="s">
        <v>13</v>
      </c>
      <c r="H39" s="4" t="s">
        <v>88</v>
      </c>
      <c r="I39" s="4"/>
      <c r="J39" s="4" t="s">
        <v>163</v>
      </c>
      <c r="K39" s="23">
        <v>0</v>
      </c>
    </row>
    <row r="40" spans="1:11" s="15" customFormat="1">
      <c r="A40" s="4" t="s">
        <v>7</v>
      </c>
      <c r="B40" s="4" t="s">
        <v>8</v>
      </c>
      <c r="C40" s="4" t="s">
        <v>9</v>
      </c>
      <c r="D40" s="4" t="s">
        <v>59</v>
      </c>
      <c r="E40" s="4" t="s">
        <v>60</v>
      </c>
      <c r="F40" s="4" t="s">
        <v>12</v>
      </c>
      <c r="G40" s="4" t="s">
        <v>13</v>
      </c>
      <c r="H40" s="4" t="s">
        <v>88</v>
      </c>
      <c r="I40" s="4"/>
      <c r="J40" s="4" t="s">
        <v>163</v>
      </c>
      <c r="K40" s="23">
        <v>0</v>
      </c>
    </row>
    <row r="41" spans="1:11" s="15" customFormat="1">
      <c r="A41" s="4" t="s">
        <v>61</v>
      </c>
      <c r="B41" s="4" t="s">
        <v>8</v>
      </c>
      <c r="C41" s="4" t="s">
        <v>62</v>
      </c>
      <c r="D41" s="4" t="s">
        <v>63</v>
      </c>
      <c r="E41" s="4" t="s">
        <v>64</v>
      </c>
      <c r="F41" s="4" t="s">
        <v>65</v>
      </c>
      <c r="G41" s="4" t="s">
        <v>64</v>
      </c>
      <c r="H41" s="4" t="s">
        <v>94</v>
      </c>
      <c r="I41" s="20" t="s">
        <v>65</v>
      </c>
      <c r="J41" s="4" t="s">
        <v>164</v>
      </c>
      <c r="K41" s="23">
        <v>0</v>
      </c>
    </row>
    <row r="42" spans="1:11" s="15" customFormat="1">
      <c r="A42" s="4" t="s">
        <v>61</v>
      </c>
      <c r="B42" s="4" t="s">
        <v>8</v>
      </c>
      <c r="C42" s="4" t="s">
        <v>62</v>
      </c>
      <c r="D42" s="4" t="s">
        <v>25</v>
      </c>
      <c r="E42" s="4" t="s">
        <v>64</v>
      </c>
      <c r="F42" s="4" t="s">
        <v>70</v>
      </c>
      <c r="G42" s="4" t="s">
        <v>64</v>
      </c>
      <c r="H42" s="4"/>
      <c r="I42" s="4"/>
      <c r="J42" s="4" t="s">
        <v>164</v>
      </c>
      <c r="K42" s="23">
        <v>0</v>
      </c>
    </row>
    <row r="43" spans="1:11" s="15" customFormat="1">
      <c r="A43" s="4" t="s">
        <v>61</v>
      </c>
      <c r="B43" s="4" t="s">
        <v>8</v>
      </c>
      <c r="C43" s="4" t="s">
        <v>62</v>
      </c>
      <c r="D43" s="4" t="s">
        <v>25</v>
      </c>
      <c r="E43" s="4" t="s">
        <v>64</v>
      </c>
      <c r="F43" s="4" t="s">
        <v>66</v>
      </c>
      <c r="G43" s="4" t="s">
        <v>64</v>
      </c>
      <c r="H43" s="4" t="s">
        <v>94</v>
      </c>
      <c r="I43" s="20" t="s">
        <v>66</v>
      </c>
      <c r="J43" s="4" t="s">
        <v>164</v>
      </c>
      <c r="K43" s="23">
        <v>0</v>
      </c>
    </row>
    <row r="44" spans="1:11" s="15" customFormat="1">
      <c r="A44" s="4" t="s">
        <v>61</v>
      </c>
      <c r="B44" s="4" t="s">
        <v>8</v>
      </c>
      <c r="C44" s="4" t="s">
        <v>62</v>
      </c>
      <c r="D44" s="4" t="s">
        <v>25</v>
      </c>
      <c r="E44" s="4" t="s">
        <v>64</v>
      </c>
      <c r="F44" s="4" t="s">
        <v>65</v>
      </c>
      <c r="G44" s="4" t="s">
        <v>64</v>
      </c>
      <c r="H44" s="4" t="s">
        <v>94</v>
      </c>
      <c r="I44" s="20" t="s">
        <v>65</v>
      </c>
      <c r="J44" s="4" t="s">
        <v>164</v>
      </c>
      <c r="K44" s="23">
        <v>0</v>
      </c>
    </row>
    <row r="45" spans="1:11" s="15" customFormat="1">
      <c r="A45" s="4" t="s">
        <v>61</v>
      </c>
      <c r="B45" s="4" t="s">
        <v>8</v>
      </c>
      <c r="C45" s="4" t="s">
        <v>62</v>
      </c>
      <c r="D45" s="4" t="s">
        <v>25</v>
      </c>
      <c r="E45" s="4" t="s">
        <v>64</v>
      </c>
      <c r="F45" s="4" t="s">
        <v>67</v>
      </c>
      <c r="G45" s="4" t="s">
        <v>64</v>
      </c>
      <c r="H45" s="4" t="s">
        <v>94</v>
      </c>
      <c r="I45" s="20" t="s">
        <v>67</v>
      </c>
      <c r="J45" s="4" t="s">
        <v>164</v>
      </c>
      <c r="K45" s="23">
        <v>0</v>
      </c>
    </row>
    <row r="46" spans="1:11" s="15" customFormat="1">
      <c r="A46" s="4" t="s">
        <v>61</v>
      </c>
      <c r="B46" s="4" t="s">
        <v>8</v>
      </c>
      <c r="C46" s="4" t="s">
        <v>62</v>
      </c>
      <c r="D46" s="4" t="s">
        <v>25</v>
      </c>
      <c r="E46" s="4" t="s">
        <v>64</v>
      </c>
      <c r="F46" s="4" t="s">
        <v>68</v>
      </c>
      <c r="G46" s="4" t="s">
        <v>64</v>
      </c>
      <c r="H46" s="4" t="s">
        <v>94</v>
      </c>
      <c r="I46" s="20" t="s">
        <v>68</v>
      </c>
      <c r="J46" s="4" t="s">
        <v>164</v>
      </c>
      <c r="K46" s="23">
        <v>0</v>
      </c>
    </row>
    <row r="47" spans="1:11" s="15" customFormat="1">
      <c r="A47" s="4" t="s">
        <v>61</v>
      </c>
      <c r="B47" s="4" t="s">
        <v>8</v>
      </c>
      <c r="C47" s="4" t="s">
        <v>62</v>
      </c>
      <c r="D47" s="4" t="s">
        <v>25</v>
      </c>
      <c r="E47" s="4" t="s">
        <v>64</v>
      </c>
      <c r="F47" s="4" t="s">
        <v>69</v>
      </c>
      <c r="G47" s="4" t="s">
        <v>64</v>
      </c>
      <c r="H47" s="4" t="s">
        <v>94</v>
      </c>
      <c r="I47" s="20" t="s">
        <v>69</v>
      </c>
      <c r="J47" s="4" t="s">
        <v>164</v>
      </c>
      <c r="K47" s="23">
        <v>0</v>
      </c>
    </row>
    <row r="48" spans="1:11" s="15" customFormat="1">
      <c r="A48" s="4" t="s">
        <v>61</v>
      </c>
      <c r="B48" s="4" t="s">
        <v>8</v>
      </c>
      <c r="C48" s="4" t="s">
        <v>62</v>
      </c>
      <c r="D48" s="4" t="s">
        <v>71</v>
      </c>
      <c r="E48" s="4" t="s">
        <v>64</v>
      </c>
      <c r="F48" s="4" t="s">
        <v>68</v>
      </c>
      <c r="G48" s="4" t="s">
        <v>64</v>
      </c>
      <c r="H48" s="4" t="s">
        <v>94</v>
      </c>
      <c r="I48" s="20" t="s">
        <v>68</v>
      </c>
      <c r="J48" s="4" t="s">
        <v>164</v>
      </c>
      <c r="K48" s="23">
        <v>0</v>
      </c>
    </row>
    <row r="49" spans="1:11" s="15" customFormat="1" ht="60">
      <c r="A49" s="4" t="s">
        <v>72</v>
      </c>
      <c r="B49" s="4" t="s">
        <v>73</v>
      </c>
      <c r="C49" s="4" t="s">
        <v>74</v>
      </c>
      <c r="D49" s="4" t="s">
        <v>75</v>
      </c>
      <c r="E49" s="4" t="s">
        <v>76</v>
      </c>
      <c r="F49" s="4" t="s">
        <v>77</v>
      </c>
      <c r="G49" s="4"/>
      <c r="H49" s="4"/>
      <c r="I49" s="4"/>
      <c r="J49" s="24" t="s">
        <v>165</v>
      </c>
      <c r="K49" s="23">
        <v>0</v>
      </c>
    </row>
    <row r="50" spans="1:11" s="15" customFormat="1" ht="15.75">
      <c r="A50" s="4" t="s">
        <v>78</v>
      </c>
      <c r="B50" s="4" t="s">
        <v>73</v>
      </c>
      <c r="C50" s="4" t="s">
        <v>79</v>
      </c>
      <c r="D50" s="4" t="s">
        <v>83</v>
      </c>
      <c r="E50" s="4"/>
      <c r="F50" s="4" t="s">
        <v>81</v>
      </c>
      <c r="G50" s="4"/>
      <c r="H50" s="4" t="s">
        <v>159</v>
      </c>
      <c r="I50" s="4"/>
      <c r="J50" s="4" t="s">
        <v>163</v>
      </c>
      <c r="K50" s="23">
        <v>0</v>
      </c>
    </row>
    <row r="51" spans="1:11" s="15" customFormat="1" ht="15.75">
      <c r="A51" s="4" t="s">
        <v>78</v>
      </c>
      <c r="B51" s="4" t="s">
        <v>73</v>
      </c>
      <c r="C51" s="4" t="s">
        <v>79</v>
      </c>
      <c r="D51" s="4" t="s">
        <v>84</v>
      </c>
      <c r="E51" s="4"/>
      <c r="F51" s="4" t="s">
        <v>80</v>
      </c>
      <c r="G51" s="4"/>
      <c r="H51" s="4" t="s">
        <v>160</v>
      </c>
      <c r="I51" s="4"/>
      <c r="J51" s="4" t="s">
        <v>163</v>
      </c>
      <c r="K51" s="23">
        <v>0</v>
      </c>
    </row>
    <row r="52" spans="1:11" s="15" customFormat="1">
      <c r="A52" s="4" t="s">
        <v>78</v>
      </c>
      <c r="B52" s="4" t="s">
        <v>73</v>
      </c>
      <c r="C52" s="4" t="s">
        <v>79</v>
      </c>
      <c r="D52" s="4" t="s">
        <v>85</v>
      </c>
      <c r="E52" s="4"/>
      <c r="F52" s="4" t="s">
        <v>82</v>
      </c>
      <c r="G52" s="4"/>
      <c r="H52" s="4" t="s">
        <v>86</v>
      </c>
      <c r="I52" s="4" t="s">
        <v>87</v>
      </c>
      <c r="J52" s="4" t="s">
        <v>163</v>
      </c>
      <c r="K52" s="23">
        <v>0</v>
      </c>
    </row>
    <row r="53" spans="1:11" s="15" customFormat="1">
      <c r="A53" s="4" t="s">
        <v>95</v>
      </c>
      <c r="B53" s="4" t="s">
        <v>96</v>
      </c>
      <c r="C53" s="4" t="s">
        <v>97</v>
      </c>
      <c r="D53" s="4" t="s">
        <v>98</v>
      </c>
      <c r="E53" s="21" t="s">
        <v>99</v>
      </c>
      <c r="F53" s="4"/>
      <c r="G53" s="4"/>
      <c r="H53" s="4" t="s">
        <v>112</v>
      </c>
      <c r="I53" s="4" t="s">
        <v>113</v>
      </c>
      <c r="J53" s="4" t="s">
        <v>163</v>
      </c>
      <c r="K53" s="23">
        <v>0</v>
      </c>
    </row>
    <row r="54" spans="1:11" s="15" customFormat="1">
      <c r="A54" s="4" t="s">
        <v>95</v>
      </c>
      <c r="B54" s="4" t="s">
        <v>96</v>
      </c>
      <c r="C54" s="4" t="s">
        <v>97</v>
      </c>
      <c r="D54" s="4" t="s">
        <v>100</v>
      </c>
      <c r="E54" s="21" t="s">
        <v>101</v>
      </c>
      <c r="F54" s="4"/>
      <c r="G54" s="4"/>
      <c r="H54" s="4" t="s">
        <v>112</v>
      </c>
      <c r="I54" s="4" t="s">
        <v>114</v>
      </c>
      <c r="J54" s="4" t="s">
        <v>163</v>
      </c>
      <c r="K54" s="23">
        <v>0</v>
      </c>
    </row>
    <row r="55" spans="1:11" s="15" customFormat="1">
      <c r="A55" s="4" t="s">
        <v>95</v>
      </c>
      <c r="B55" s="4" t="s">
        <v>96</v>
      </c>
      <c r="C55" s="4" t="s">
        <v>97</v>
      </c>
      <c r="D55" s="4" t="s">
        <v>102</v>
      </c>
      <c r="E55" s="21" t="s">
        <v>103</v>
      </c>
      <c r="F55" s="4"/>
      <c r="G55" s="4"/>
      <c r="H55" s="4" t="s">
        <v>112</v>
      </c>
      <c r="I55" s="4" t="s">
        <v>115</v>
      </c>
      <c r="J55" s="4" t="s">
        <v>163</v>
      </c>
      <c r="K55" s="23">
        <v>0</v>
      </c>
    </row>
    <row r="56" spans="1:11" s="15" customFormat="1" ht="60">
      <c r="A56" s="4" t="s">
        <v>95</v>
      </c>
      <c r="B56" s="4" t="s">
        <v>96</v>
      </c>
      <c r="C56" s="4" t="s">
        <v>97</v>
      </c>
      <c r="D56" s="4" t="s">
        <v>104</v>
      </c>
      <c r="E56" s="21" t="s">
        <v>105</v>
      </c>
      <c r="F56" s="4"/>
      <c r="G56" s="4"/>
      <c r="H56" s="4" t="s">
        <v>116</v>
      </c>
      <c r="I56" s="4" t="s">
        <v>117</v>
      </c>
      <c r="J56" s="24" t="s">
        <v>166</v>
      </c>
      <c r="K56" s="23">
        <v>0</v>
      </c>
    </row>
    <row r="57" spans="1:11" s="15" customFormat="1">
      <c r="A57" s="4" t="s">
        <v>95</v>
      </c>
      <c r="B57" s="4" t="s">
        <v>96</v>
      </c>
      <c r="C57" s="4" t="s">
        <v>97</v>
      </c>
      <c r="D57" s="4" t="s">
        <v>106</v>
      </c>
      <c r="E57" s="21" t="s">
        <v>107</v>
      </c>
      <c r="F57" s="4"/>
      <c r="G57" s="4"/>
      <c r="H57" s="4" t="s">
        <v>118</v>
      </c>
      <c r="I57" s="4" t="s">
        <v>119</v>
      </c>
      <c r="J57" s="4" t="s">
        <v>163</v>
      </c>
      <c r="K57" s="23">
        <v>0</v>
      </c>
    </row>
    <row r="58" spans="1:11" s="15" customFormat="1">
      <c r="A58" s="4" t="s">
        <v>7</v>
      </c>
      <c r="B58" s="4" t="s">
        <v>8</v>
      </c>
      <c r="C58" s="4" t="s">
        <v>97</v>
      </c>
      <c r="D58" s="21" t="s">
        <v>108</v>
      </c>
      <c r="E58" s="21" t="s">
        <v>109</v>
      </c>
      <c r="F58" s="4"/>
      <c r="G58" s="4"/>
      <c r="H58" s="4" t="s">
        <v>120</v>
      </c>
      <c r="I58" s="4" t="s">
        <v>121</v>
      </c>
      <c r="J58" s="4" t="s">
        <v>163</v>
      </c>
      <c r="K58" s="23">
        <v>0</v>
      </c>
    </row>
    <row r="59" spans="1:11" s="15" customFormat="1">
      <c r="A59" s="4" t="s">
        <v>95</v>
      </c>
      <c r="B59" s="4" t="s">
        <v>96</v>
      </c>
      <c r="C59" s="4" t="s">
        <v>97</v>
      </c>
      <c r="D59" s="4" t="s">
        <v>31</v>
      </c>
      <c r="E59" s="21" t="s">
        <v>32</v>
      </c>
      <c r="F59" s="4"/>
      <c r="G59" s="4"/>
      <c r="H59" s="4" t="s">
        <v>91</v>
      </c>
      <c r="I59" s="20" t="s">
        <v>92</v>
      </c>
      <c r="J59" s="4" t="s">
        <v>163</v>
      </c>
      <c r="K59" s="23">
        <v>0</v>
      </c>
    </row>
    <row r="60" spans="1:11" s="15" customFormat="1">
      <c r="A60" s="4" t="s">
        <v>95</v>
      </c>
      <c r="B60" s="4" t="s">
        <v>96</v>
      </c>
      <c r="C60" s="4" t="s">
        <v>97</v>
      </c>
      <c r="D60" s="4" t="s">
        <v>110</v>
      </c>
      <c r="E60" s="21" t="s">
        <v>111</v>
      </c>
      <c r="F60" s="4"/>
      <c r="G60" s="4"/>
      <c r="H60" s="4" t="s">
        <v>122</v>
      </c>
      <c r="I60" s="4" t="s">
        <v>123</v>
      </c>
      <c r="J60" s="4" t="s">
        <v>163</v>
      </c>
      <c r="K60" s="23">
        <v>0</v>
      </c>
    </row>
    <row r="61" spans="1:11" s="15" customFormat="1"/>
    <row r="62" spans="1:11" s="15" customFormat="1"/>
  </sheetData>
  <autoFilter ref="A16:J60" xr:uid="{00000000-0009-0000-0000-000000000000}"/>
  <sortState xmlns:xlrd2="http://schemas.microsoft.com/office/spreadsheetml/2017/richdata2" ref="A17:G53">
    <sortCondition ref="C17:C53"/>
    <sortCondition ref="D17:D53"/>
  </sortState>
  <mergeCells count="1">
    <mergeCell ref="A1:B1"/>
  </mergeCells>
  <conditionalFormatting sqref="D53:D60">
    <cfRule type="duplicateValues" dxfId="1" priority="1"/>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C0B-772A-480E-B297-EE5C6AB3F403}">
  <dimension ref="A1:R6"/>
  <sheetViews>
    <sheetView workbookViewId="0">
      <selection activeCell="U21" sqref="A1:U21"/>
    </sheetView>
  </sheetViews>
  <sheetFormatPr defaultRowHeight="15"/>
  <cols>
    <col min="1" max="1" width="62" customWidth="1"/>
    <col min="3" max="18" width="10.140625" customWidth="1"/>
  </cols>
  <sheetData>
    <row r="1" spans="1:18" ht="24">
      <c r="A1" s="13"/>
      <c r="B1" s="13"/>
      <c r="C1" s="12" t="s">
        <v>78</v>
      </c>
      <c r="D1" s="12" t="s">
        <v>158</v>
      </c>
      <c r="E1" s="12" t="s">
        <v>157</v>
      </c>
      <c r="F1" s="12" t="s">
        <v>156</v>
      </c>
      <c r="G1" s="12" t="s">
        <v>155</v>
      </c>
      <c r="H1" s="11" t="s">
        <v>154</v>
      </c>
      <c r="I1" s="12" t="s">
        <v>153</v>
      </c>
      <c r="J1" s="12" t="s">
        <v>7</v>
      </c>
      <c r="K1" s="11" t="s">
        <v>152</v>
      </c>
      <c r="L1" s="11" t="s">
        <v>151</v>
      </c>
      <c r="M1" s="11" t="s">
        <v>150</v>
      </c>
      <c r="N1" s="11" t="s">
        <v>149</v>
      </c>
      <c r="O1" s="11" t="s">
        <v>148</v>
      </c>
      <c r="P1" s="11" t="s">
        <v>147</v>
      </c>
      <c r="Q1" s="11" t="s">
        <v>61</v>
      </c>
      <c r="R1" s="11" t="s">
        <v>6</v>
      </c>
    </row>
    <row r="2" spans="1:18">
      <c r="A2" s="8" t="s">
        <v>146</v>
      </c>
      <c r="B2" s="8">
        <f>SUM(C2:R2)</f>
        <v>2662</v>
      </c>
      <c r="C2" s="3">
        <v>198</v>
      </c>
      <c r="D2" s="3">
        <v>198</v>
      </c>
      <c r="E2" s="3">
        <v>198</v>
      </c>
      <c r="F2" s="3">
        <v>2</v>
      </c>
      <c r="G2" s="3">
        <v>198</v>
      </c>
      <c r="H2" s="3">
        <v>198</v>
      </c>
      <c r="I2" s="3">
        <v>198</v>
      </c>
      <c r="J2" s="3">
        <v>198</v>
      </c>
      <c r="K2" s="3">
        <v>198</v>
      </c>
      <c r="L2" s="3">
        <v>198</v>
      </c>
      <c r="M2" s="3">
        <v>198</v>
      </c>
      <c r="N2" s="3">
        <v>198</v>
      </c>
      <c r="O2" s="3">
        <v>198</v>
      </c>
      <c r="P2" s="3">
        <v>198</v>
      </c>
      <c r="Q2" s="3">
        <v>57</v>
      </c>
      <c r="R2" s="3">
        <v>29</v>
      </c>
    </row>
    <row r="3" spans="1:18">
      <c r="A3" s="8" t="s">
        <v>145</v>
      </c>
      <c r="B3" s="8">
        <f>SUM(C3:R3)</f>
        <v>0</v>
      </c>
      <c r="C3" s="3">
        <v>0</v>
      </c>
      <c r="D3" s="3">
        <v>0</v>
      </c>
      <c r="E3" s="3">
        <v>0</v>
      </c>
      <c r="F3" s="3">
        <v>0</v>
      </c>
      <c r="G3" s="3">
        <v>0</v>
      </c>
      <c r="H3" s="3">
        <v>0</v>
      </c>
      <c r="I3" s="3">
        <v>0</v>
      </c>
      <c r="J3" s="3">
        <v>0</v>
      </c>
      <c r="K3" s="3">
        <v>0</v>
      </c>
      <c r="L3" s="3">
        <v>0</v>
      </c>
      <c r="M3" s="3">
        <v>0</v>
      </c>
      <c r="N3" s="3">
        <v>0</v>
      </c>
      <c r="O3" s="3">
        <v>0</v>
      </c>
      <c r="P3" s="3">
        <v>0</v>
      </c>
      <c r="Q3" s="3">
        <v>0</v>
      </c>
      <c r="R3" s="3">
        <v>0</v>
      </c>
    </row>
    <row r="4" spans="1:18">
      <c r="A4" s="8" t="s">
        <v>144</v>
      </c>
      <c r="B4" s="10">
        <f>B3/B2</f>
        <v>0</v>
      </c>
    </row>
    <row r="5" spans="1:18">
      <c r="A5" s="8" t="s">
        <v>143</v>
      </c>
      <c r="B5" s="8" t="s">
        <v>142</v>
      </c>
    </row>
    <row r="6" spans="1:18" ht="27">
      <c r="A6" s="9" t="s">
        <v>141</v>
      </c>
      <c r="B6" s="8" t="s">
        <v>140</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Cons2022_ADF_istruttoria finale</vt:lpstr>
      <vt:lpstr>Calcolopenalità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Ferrari</dc:creator>
  <cp:lastModifiedBy>Ilaria Ferrari</cp:lastModifiedBy>
  <dcterms:created xsi:type="dcterms:W3CDTF">2023-10-03T15:54:32Z</dcterms:created>
  <dcterms:modified xsi:type="dcterms:W3CDTF">2023-10-09T15:31:53Z</dcterms:modified>
</cp:coreProperties>
</file>