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srvvserv008\cond\00PianificazioneEControllo\01Condiviso\CONTROLLO e FINANZIAMENTI\CT2\Obblighi 2024\DBI-SHAPE FILE\SHP\2025-02-13_Istruttoria_Conclusiva_SHAPE_2023_ACQUE\"/>
    </mc:Choice>
  </mc:AlternateContent>
  <bookViews>
    <workbookView xWindow="-12" yWindow="-12" windowWidth="15372" windowHeight="4800" tabRatio="405" activeTab="2"/>
  </bookViews>
  <sheets>
    <sheet name="Istruttoria_SHP_ACQ" sheetId="2" r:id="rId1"/>
    <sheet name="Istruttoria_SHP_FGN" sheetId="5" r:id="rId2"/>
    <sheet name="Calcolo_PENALI" sheetId="6" r:id="rId3"/>
  </sheets>
  <externalReferences>
    <externalReference r:id="rId4"/>
  </externalReferences>
  <definedNames>
    <definedName name="_ftnref1" localSheetId="0">Istruttoria_SHP_ACQ!$B$27</definedName>
    <definedName name="Calcolo_PENALI" localSheetId="2">#REF!</definedName>
    <definedName name="Calcolo_PENALI">#REF!</definedName>
    <definedName name="_xlnm.Database" localSheetId="2">#REF!</definedName>
    <definedName name="_xlnm.Database">#REF!</definedName>
  </definedNames>
  <calcPr calcId="162913"/>
</workbook>
</file>

<file path=xl/calcChain.xml><?xml version="1.0" encoding="utf-8"?>
<calcChain xmlns="http://schemas.openxmlformats.org/spreadsheetml/2006/main">
  <c r="C4" i="6" l="1"/>
  <c r="B4" i="6"/>
  <c r="D3" i="6"/>
  <c r="D4" i="6" s="1"/>
  <c r="D2" i="6"/>
</calcChain>
</file>

<file path=xl/sharedStrings.xml><?xml version="1.0" encoding="utf-8"?>
<sst xmlns="http://schemas.openxmlformats.org/spreadsheetml/2006/main" count="317" uniqueCount="124">
  <si>
    <t>nome_campo</t>
  </si>
  <si>
    <t>Richieste AIT</t>
  </si>
  <si>
    <t>OK</t>
  </si>
  <si>
    <t>Documento controllato</t>
  </si>
  <si>
    <t>Data di consegna</t>
  </si>
  <si>
    <t>Tempi di consegna rispettati</t>
  </si>
  <si>
    <t>COD_RETE</t>
  </si>
  <si>
    <t>COMUNE_NOM</t>
  </si>
  <si>
    <t>COMUNE_COD</t>
  </si>
  <si>
    <t>COD_TRATTO</t>
  </si>
  <si>
    <t>ID_MATER</t>
  </si>
  <si>
    <t>IDX_MATER</t>
  </si>
  <si>
    <t>DIAMETRO</t>
  </si>
  <si>
    <t>IDX_DIAMET</t>
  </si>
  <si>
    <t>ANNO</t>
  </si>
  <si>
    <t>IDX_ANNO</t>
  </si>
  <si>
    <t>LUNGHEZZA</t>
  </si>
  <si>
    <t>IDX_LUNG</t>
  </si>
  <si>
    <t>ID_CONSERV</t>
  </si>
  <si>
    <t>TIPO_RETE</t>
  </si>
  <si>
    <t>TIPO_ACQUA</t>
  </si>
  <si>
    <t>FUNZ_GRAV</t>
  </si>
  <si>
    <t>COPERTURA</t>
  </si>
  <si>
    <t>PROFONDITA</t>
  </si>
  <si>
    <t>IDX_PROFON</t>
  </si>
  <si>
    <t>GEST_PRESS</t>
  </si>
  <si>
    <t>ID_TELECON</t>
  </si>
  <si>
    <t>P_MED_ESER</t>
  </si>
  <si>
    <t>PROT_CATOD</t>
  </si>
  <si>
    <t>ALLACCI</t>
  </si>
  <si>
    <t>LUNG_ALLAC</t>
  </si>
  <si>
    <t>RIP_ALLACCI</t>
  </si>
  <si>
    <t>RIP_RETE</t>
  </si>
  <si>
    <t>UT_MISURAT</t>
  </si>
  <si>
    <t>ID_OP_STAT</t>
  </si>
  <si>
    <t>SEZIONE</t>
  </si>
  <si>
    <t>ID_REFLUO</t>
  </si>
  <si>
    <t>RECAPITO</t>
  </si>
  <si>
    <t>PROF_INIZI</t>
  </si>
  <si>
    <t>PROF_FINAL</t>
  </si>
  <si>
    <t>ALLAC_INDU</t>
  </si>
  <si>
    <t>RIP_ALLACC</t>
  </si>
  <si>
    <t>Commenti/Richieste AIT</t>
  </si>
  <si>
    <t>Risposta ACQUE</t>
  </si>
  <si>
    <t>Ulteriori rilievi</t>
  </si>
  <si>
    <t>Ritardo</t>
  </si>
  <si>
    <t>NO</t>
  </si>
  <si>
    <t>Correggere</t>
  </si>
  <si>
    <t>Ulteriori rilievi 2</t>
  </si>
  <si>
    <t>Integrare/verificare</t>
  </si>
  <si>
    <t xml:space="preserve">Riscontro corretto, la somma delle lunghezze di fognature e collettori è coincidente con quella desumibile da DBI pari a 3113,93 km. </t>
  </si>
  <si>
    <t>Eliminare i dati pari a 0. Allineare il grado di compilazione a quello di idx_profondiotà</t>
  </si>
  <si>
    <t>I Controllo Completezza</t>
  </si>
  <si>
    <t>I Controllo congruenza/correttezza dati</t>
  </si>
  <si>
    <t>I Controllo incrociato con DBI</t>
  </si>
  <si>
    <t>Ulteriori rilievi II</t>
  </si>
  <si>
    <t>I Risposta ACQUE</t>
  </si>
  <si>
    <t>compilazione attesa dati 2023 (consegna 2024)</t>
  </si>
  <si>
    <t>0002A2023C01R0006T04F03ID15271NSHP_COMPLETO.zip</t>
  </si>
  <si>
    <t>SI (consegna integrativa)</t>
  </si>
  <si>
    <t xml:space="preserve">100%
[la % di idx di tipo D dovrà essere inferiore a quella dei dati 2022 (9,17%) quale consolidamento di dati via via sempre meno stimati]
</t>
  </si>
  <si>
    <t xml:space="preserve">100%
[la % di idx di tipo D dovrà essere inferiore a quella dei dati 2022 (3,62%) quale consolidamento di dati via via sempre meno stimati]
</t>
  </si>
  <si>
    <t>Da aggiornare (&gt;4,53%)</t>
  </si>
  <si>
    <t>Da aggiornare (&gt;13,26%)</t>
  </si>
  <si>
    <t>Da aggiornare (&gt;93,89%)</t>
  </si>
  <si>
    <t>Da aggiornare (&gt;1,45%)</t>
  </si>
  <si>
    <t>Da aggiornare (&gt;3.38%)</t>
  </si>
  <si>
    <t>Da aggiornare (&gt;2,57%)</t>
  </si>
  <si>
    <t>compilazione attesa dati 2023(consegna 2024)</t>
  </si>
  <si>
    <t>I campi di tipo SI/NO hanno formato dati sbagliato. Correggere.</t>
  </si>
  <si>
    <t xml:space="preserve">Riscontro corretto, la somma delle riparazioni su reti/condotte di fognatura/collettori nel DBI è pari al dato desumibile dagli shape (219). </t>
  </si>
  <si>
    <t>Riscontro corretto,la somma delle riparazioni su allacci di fognatura nel DBI è pari al dato desumibile dagli shape (2).</t>
  </si>
  <si>
    <t xml:space="preserve">% IDX_DIAMETRO pari a D è 3,54% del totale, la percentuale è diminuita rispetto alla precedente consegna migliorando complessivamente la qualità dell'informazione trasmessa. Riscontro corretto. </t>
  </si>
  <si>
    <t>Riscontro corretto, la somma delle lunghezze di adduttrici e distributrici è coincidente con quella desumibile da DBI. Lunghezza complessiva reti pari a 6392,76 km.</t>
  </si>
  <si>
    <t xml:space="preserve">Valore congurente con quanto indicato in RQTI2024 dati 2023 foglio QT-Acquedotto_637. </t>
  </si>
  <si>
    <t xml:space="preserve">Percentuale di compilazione congruente con dati attesi. Riscontro corretto. </t>
  </si>
  <si>
    <t xml:space="preserve">25 tratti hanno indicazione di profondità (tutti pari a 0) ma idx mancante. Verificare che non sia un refuso. Correggere ove necessario e rendere congruenti le due percentuali di compilazione. </t>
  </si>
  <si>
    <t>100 dati di pressione sono posti pari a zero in corrispondenza di tratto in stato di fermo impianto parziale. Corretto.</t>
  </si>
  <si>
    <t xml:space="preserve">Riscontro corretto. Si rileva che il numero totale di allacci è pari a 142227; il dato è congruente con quanto riscontrabile da DBI - foglio Distribuzioni - campo "numero allacci [nr]". </t>
  </si>
  <si>
    <t xml:space="preserve">Il dato è congruente con quanto riscontrabile da RQTI2024 dati 2023, foglio QT-Altri dati_637. 
Si rileva che non sono presenti allacci in adduzione. 
Il valore complessivo è in linea con quanto riportato nei dati 2022 (+561 allacci). </t>
  </si>
  <si>
    <t>Riscontro corretto. Si rileva che il numero totale di riparazioni su allacci è 3005, il dato è congruente con quanto riscontrabile da DBI - foglio Distribuzioni - campo "numero di riparazioni sugli allacci [nr]".</t>
  </si>
  <si>
    <t>Riscontro corretto. Si rileva che il numero totale di riparazioni sulle reti è 8358, il dato è congruente con quanto riscontrabile da DBI - fogli Distribuzioni e Adduttrici- campo "numero di riparazioni sulla rete [nr]".</t>
  </si>
  <si>
    <t xml:space="preserve">Si rileva che il numero totale di utenze dotate di misuratore è pari a 342701, il dato è congruente con quanto riscontrabile da DBI - fogli Distribuzioni e Adduttrici - campo "utenze dotate di misuratore [nr]". </t>
  </si>
  <si>
    <t xml:space="preserve">Dato congruente con RQTI2024 dati 2023 dato UtTmis del foglio QT-Altri dati_637. </t>
  </si>
  <si>
    <t xml:space="preserve">Lunghezza allacci complessiva pari a 932,96 km. Dato congruente con RQTI2024 dati 2023 Lall del foglio QT-Altri dati_637. 
La lunghezza media di allaccio è pari a 6,5 metri. </t>
  </si>
  <si>
    <t xml:space="preserve">Riscontro corretto. 
Tutti i tratti di rete contenuti nel DBI, fogli Distrib_tronchi e Addut_tronchi, sono contenuti negli shape e le lunghezze sono congruenti. Numero complessivo di tronchi pari a 83806 comprensivo dei tratti dei nuovi comuni di Montecatini Terme e Ponte Buggianese il cui servizio acquedotto è in gestione ad ACQUE spa dal 01/01/2022. </t>
  </si>
  <si>
    <t xml:space="preserve">Riscontro corretto. Tutti i tratti di rete contenuti nel DBI, fogli Fognat_tronchi e Collett_tronchi, sono contenuti negli shape e le lunghezze sono congruenti. Numero complessivo di tronchi pari a 47631. </t>
  </si>
  <si>
    <t>Dato congruente con RQTI2024 dati 2023 foglio QT-Fognatura_637</t>
  </si>
  <si>
    <t>L'indice di confidenza di grado D si ritrova per il 7,28% dei dati. La percentuale è diminuita rispetto al precedente anno. Riscontro positivo.</t>
  </si>
  <si>
    <t xml:space="preserve">Grado di compilazione superiore a quello dei dati 2022. Riscontro positivo. </t>
  </si>
  <si>
    <r>
      <t xml:space="preserve">Riscontro parzialmente corretto. La somma delle lunghezze degli allacci  - filtrati solo per tratti di fognatura - è pari a 868,33 km. 
</t>
    </r>
    <r>
      <rPr>
        <sz val="10"/>
        <color rgb="FFFF0000"/>
        <rFont val="Arial Narrow"/>
        <family val="2"/>
      </rPr>
      <t xml:space="preserve">Il dato che si riscontra da DBI è uguale come numero ma ha ordine di grandezza diverso perché è espresso in metri. </t>
    </r>
  </si>
  <si>
    <r>
      <t xml:space="preserve">Nel DBI la lunghezza allacci è stata inserita in metri ma sono richiesti i km. Correggere il documento DBI.
</t>
    </r>
    <r>
      <rPr>
        <sz val="10"/>
        <rFont val="Arial Narrow"/>
        <family val="2"/>
      </rPr>
      <t>Allacci complessivi pari a 115727, il dato è congruente con RQTI2024 dati 2023, foglio QT-Altri dati_637, dato Nall,FOG.</t>
    </r>
  </si>
  <si>
    <t>Verificare DBI</t>
  </si>
  <si>
    <t xml:space="preserve">A titolo di verifica incrociata con documenti in archivio di AIT, indicare il/i codice/i del/i tratto/i interessato/i dall'intervento di realizzazione/sostituzione di nuove tubazioni a Capannori e Porcari (vedi allegati).Erano già stati oggetto di richiesta nel precedente anno ma risultavano ancora in corso o con data di inserimento nel GIS successiva al 31/12/2022. 
Indicare inoltre i tratti sosituiti nel comune di Pieve a Nievole. </t>
  </si>
  <si>
    <t xml:space="preserve">A titolo di verifica incrociata con documenti in archivio di AIT, indicare il/i codice/i del/i tratto/i interessato/i dall'intervento di realizzazione/sostituzione di nuove tubazioni a Capannori e di nuovo collettore Pieve Santa Croce (già richiesto nel controllo dati 2022 ma ancora non in esercizio). </t>
  </si>
  <si>
    <t>II Documento controllato</t>
  </si>
  <si>
    <t>0002A2023C01R0006T10F09ID15965NSHP</t>
  </si>
  <si>
    <t>SI</t>
  </si>
  <si>
    <t>II Controllo Completezza</t>
  </si>
  <si>
    <t>II Controllo congruenza/correttezza dati</t>
  </si>
  <si>
    <t>II Controllo incrociato con DBI</t>
  </si>
  <si>
    <t>Si procede con la correzione e re-invio dei file shp</t>
  </si>
  <si>
    <t>•	2022-11-15_Estensione_acq_Lammari
Al 2023 l’intervento era in corso, noi abbiamo fatto fornitura del materiale e il Comune, nell’ambito del rifacimento stradale, ha fatto i lavori.
•	2022-05-14_Nuove_condotte_acq_Porcari
Estensione rete fognaria Via per Corte Rocchetti - COD_TRATTO = 'ACFCON00000000078947' OR COD_TRATTO = 'ACFCON00000000078949' OR COD_TRATTO = 'ACFCON00000000078950' OR COD_TRATTO = 'ACFCON00000000078951' OR COD_TRATTO = 'ACFCON00000000078952' OR COD_TRATTO = 'ACFCON00000000078953'
Estensione rete fognaria Via della Torre - COD_TRATTO = 'ACFCON00000000078964' OR COD_TRATTO = 'ACFCON00000000078965' OR COD_TRATTO = 'ACFCON00000000078966' OR COD_TRATTO = 'ACFCON00000000078967' OR COD_TRATTO = 'ACFCON00000000078968'
•	2023-05-11_Sostituzione_tubazioni_acq_Pieve_a_Nievole
Sostituzione condotta idrica rotatoria via Colonna - COD_TRATTO = 'ACACON00000000111270' OR COD_TRATTO = 'ACACON00000000111277' OR COD_TRATTO = 'ACACON00000000111278' OR COD_TRATTO = 'ACACON00000000111279' OR COD_TRATTO = 'ACACON00000000111281' OR COD_TRATTO = 'ACACON00000000111284' OR COD_TRATTO = 'ACACON00000000111285' OR COD_TRATTO = 'ACACON00000000111286' OR COD_TRATTO = 'ACACON00000000111287' OR COD_TRATTO = 'ACACON00000000111288' OR COD_TRATTO = 'ACACON00000000111289' OR COD_TRATTO = 'ACACON00000000111290' OR COD_TRATTO = 'ACACON00000000111291' OR COD_TRATTO = 'ACACON00000000111292' OR COD_TRATTO = 'ACACON00000000111293' OR COD_TRATTO = 'ACACON00000000111294' OR COD_TRATTO = 'ACACON00000000111295' OR COD_TRATTO = 'ACACON00000000111296' OR COD_TRATTO = 'ACACON00000000111297' OR COD_TRATTO = 'ACACON00000000111298' OR COD_TRATTO = 'ACACON00000000111320' OR COD_TRATTO = 'ACACON00000000111322' OR COD_TRATTO = 'ACACON00000000111323' OR COD_TRATTO = 'ACACON00000000111326'</t>
  </si>
  <si>
    <t>•	2023-08-26_Nuove_fogn_Capannori
Risanamento fognatura Via Carlo del Prete - COD_TRATTO = 'ACFCON00000000080283' OR COD_TRATTO = 'ACFCON00000000080284'
•	2022-9977_Collaudo_fogn_Stabbia-Santa_Croce
Intervento completato in attesa di attivazione.</t>
  </si>
  <si>
    <t xml:space="preserve">Dati corretti. Nessun ulteriore rilievo. </t>
  </si>
  <si>
    <t xml:space="preserve">Si rileva che i lavori per estensione acquedotto di Lammari erano ancora in corso alla fine del 2023, se ne rimanda il riscontro ai dati 2024. 
Per quanto riguarda l'acquedotto di Porcari era richiesta l'indicazione del tratto di rete ACQUEDOTTISTICA sostituita (nell'articolo si parla di 250 m di sostituzione con ghisa sferoidale). Ad ogni modo si riscontra la presenza della condotta COD TRATTO ACACON00000000113139 con lunghezza 252 metri e anno di posa 2023 nel comune di Porcari, pertanto il riscontro è positivo. 
Per quanto riguarda le sostituzioni di Pieve a Nievole la verifica fatta ha dato esito positivo. 
Nessun ulteriore rilievo. </t>
  </si>
  <si>
    <t>Dato congruente con RQTI2024 dati 2023 foglio QT-Fognatura_637 revisionato in fase di redazione del PdI (3136 km)</t>
  </si>
  <si>
    <t xml:space="preserve">I valori pari a 0 sono stati eliminati. I due dati di profondità non sono sempre compilati insieme. Il campo idx_profondità è compilato in presenza di almeno un'informazione di profondità. Per il futuro sarebbe auspicabile un allineamento delle tre informazioni. </t>
  </si>
  <si>
    <t xml:space="preserve">Riscontro corretto. La somma delle lunghezze degli allacci  - filtrati solo per tratti di fognatura - è pari a 868,33 km. 
Il dato è corrispondente a quanto desumibile da DBI anche come unità di misura richiesta. </t>
  </si>
  <si>
    <t>Il documento DB Infrastrutture è stato corretto. Nessun ulteriore rilievo. 
Allacci complessivi pari a 115727, il dato è congruente con RQTI2024 dati 2023, foglio QT-Altri dati_637, dato Nall,FOG.</t>
  </si>
  <si>
    <t xml:space="preserve">Riscontro corretto per tratti in via Carlo del Prete. 
Per quanto riguarda collettore Pieve Santa Croce si rimanda ai dati 2024 per la verifica dell'inserimento dei tratti. </t>
  </si>
  <si>
    <t>ACQUEDOTTO</t>
  </si>
  <si>
    <t>FOGNATURA</t>
  </si>
  <si>
    <t>TOTALE</t>
  </si>
  <si>
    <t>Numero errori/mancanze</t>
  </si>
  <si>
    <t>Numero dati compilati</t>
  </si>
  <si>
    <t>PENALITA'</t>
  </si>
  <si>
    <t>-</t>
  </si>
  <si>
    <t>Ritardo consegna documenti</t>
  </si>
  <si>
    <t>No</t>
  </si>
  <si>
    <r>
      <rPr>
        <b/>
        <u/>
        <sz val="9"/>
        <color rgb="FFFF0000"/>
        <rFont val="Arial Narrow"/>
        <family val="2"/>
      </rPr>
      <t>RACCOMANDAZIONE per consegna 2025 dati 2024</t>
    </r>
    <r>
      <rPr>
        <sz val="9"/>
        <color rgb="FFFF0000"/>
        <rFont val="Arial Narrow"/>
        <family val="2"/>
      </rPr>
      <t>: 
I campi di tipo SI/NO sono stati compilati con formato numerico. Per la prossima consegna 2025 dati 2024 i dati devono essere compilati con formato di tipo "text" e valori [0,1] come precisato nelle specifiche note di compilazione (rif. file codifica_campi_reti_def.xlsx).</t>
    </r>
  </si>
  <si>
    <t>RACCOMANDAZIONE per consegna 2025 dati 2024: 
I campi di tipo SI/NO sono stati compilati con formato numerico. Per la prossima consegna 2025 dati 2024 i dati devono essere compilati con formato di tipo "text" e valori [0,1] come precisato nelle specifiche note di compilazione (rif. file codifica_campi_reti_def.xlsx).</t>
  </si>
  <si>
    <t>PRESCRIZIONI dati 2024</t>
  </si>
  <si>
    <t>% dati errati/mancanti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</si>
</sst>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3"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9"/>
      <color theme="1"/>
      <name val="Arial Narrow"/>
      <family val="2"/>
    </font>
    <font>
      <sz val="9"/>
      <color theme="1"/>
      <name val="Arial Narrow"/>
      <family val="2"/>
    </font>
    <font>
      <sz val="9"/>
      <color rgb="FFFF0000"/>
      <name val="Arial Narrow"/>
      <family val="2"/>
    </font>
    <font>
      <b/>
      <sz val="9"/>
      <color rgb="FFFF0000"/>
      <name val="Arial Narrow"/>
      <family val="2"/>
    </font>
    <font>
      <sz val="11"/>
      <color theme="1"/>
      <name val="Arial Narrow"/>
      <family val="2"/>
    </font>
    <font>
      <b/>
      <sz val="10"/>
      <color theme="1"/>
      <name val="Arial Narrow"/>
      <family val="2"/>
    </font>
    <font>
      <b/>
      <sz val="10"/>
      <color rgb="FF000000"/>
      <name val="Arial Narrow"/>
      <family val="2"/>
    </font>
    <font>
      <b/>
      <sz val="10"/>
      <color rgb="FFFF0000"/>
      <name val="Arial Narrow"/>
      <family val="2"/>
    </font>
    <font>
      <b/>
      <sz val="9"/>
      <color theme="1"/>
      <name val="Calibri"/>
      <family val="2"/>
      <scheme val="minor"/>
    </font>
    <font>
      <b/>
      <u/>
      <sz val="9"/>
      <color theme="1"/>
      <name val="Arial Narrow"/>
      <family val="2"/>
    </font>
    <font>
      <sz val="9"/>
      <name val="Arial Narrow"/>
      <family val="2"/>
    </font>
    <font>
      <sz val="10"/>
      <color theme="1"/>
      <name val="Arial Narrow"/>
      <family val="2"/>
    </font>
    <font>
      <sz val="9"/>
      <color rgb="FF002060"/>
      <name val="Arial Narrow"/>
      <family val="2"/>
    </font>
    <font>
      <u/>
      <sz val="9"/>
      <color rgb="FFFF0000"/>
      <name val="Arial Narrow"/>
      <family val="2"/>
    </font>
    <font>
      <sz val="10"/>
      <color rgb="FF002060"/>
      <name val="Arial Narrow"/>
      <family val="2"/>
    </font>
    <font>
      <b/>
      <sz val="10"/>
      <color theme="1"/>
      <name val="Calibri"/>
      <family val="2"/>
      <scheme val="minor"/>
    </font>
    <font>
      <sz val="10"/>
      <color rgb="FF000000"/>
      <name val="Arial Narrow"/>
      <family val="2"/>
    </font>
    <font>
      <sz val="10"/>
      <color rgb="FFFF0000"/>
      <name val="Arial Narrow"/>
      <family val="2"/>
    </font>
    <font>
      <sz val="10"/>
      <name val="Arial Narrow"/>
      <family val="2"/>
    </font>
    <font>
      <b/>
      <u/>
      <sz val="10"/>
      <color theme="1"/>
      <name val="Arial Narrow"/>
      <family val="2"/>
    </font>
    <font>
      <b/>
      <sz val="11"/>
      <color theme="1"/>
      <name val="Arial Narrow"/>
      <family val="2"/>
    </font>
    <font>
      <b/>
      <sz val="11"/>
      <name val="Calibri"/>
      <family val="2"/>
      <scheme val="minor"/>
    </font>
    <font>
      <b/>
      <sz val="10"/>
      <name val="Arial Narrow"/>
      <family val="2"/>
    </font>
    <font>
      <b/>
      <u/>
      <sz val="9"/>
      <color rgb="FFFF0000"/>
      <name val="Arial Narrow"/>
      <family val="2"/>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39997558519241921"/>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BFBFBF"/>
        <bgColor indexed="64"/>
      </patternFill>
    </fill>
    <fill>
      <patternFill patternType="solid">
        <fgColor theme="0"/>
        <bgColor indexed="64"/>
      </patternFill>
    </fill>
    <fill>
      <patternFill patternType="solid">
        <fgColor theme="4" tint="0.79998168889431442"/>
        <bgColor indexed="64"/>
      </patternFill>
    </fill>
  </fills>
  <borders count="5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9" fontId="1" fillId="0" borderId="0" applyFont="0" applyFill="0" applyBorder="0" applyAlignment="0" applyProtection="0"/>
  </cellStyleXfs>
  <cellXfs count="207">
    <xf numFmtId="0" fontId="0" fillId="0" borderId="0" xfId="0"/>
    <xf numFmtId="0" fontId="20" fillId="0" borderId="0" xfId="0" applyFont="1" applyAlignment="1">
      <alignment horizontal="center" vertical="top"/>
    </xf>
    <xf numFmtId="0" fontId="20" fillId="0" borderId="0" xfId="0" applyFont="1" applyAlignment="1">
      <alignment horizontal="left" vertical="top"/>
    </xf>
    <xf numFmtId="0" fontId="20" fillId="0" borderId="0" xfId="0" applyFont="1" applyAlignment="1">
      <alignment horizontal="center" vertical="center"/>
    </xf>
    <xf numFmtId="0" fontId="23" fillId="0" borderId="0" xfId="0" applyFont="1" applyAlignment="1">
      <alignment vertical="center"/>
    </xf>
    <xf numFmtId="0" fontId="23" fillId="37" borderId="0" xfId="0" applyFont="1" applyFill="1" applyAlignment="1">
      <alignment vertical="center"/>
    </xf>
    <xf numFmtId="0" fontId="20" fillId="0" borderId="0" xfId="0" applyFont="1" applyAlignment="1">
      <alignment horizontal="left" vertical="center"/>
    </xf>
    <xf numFmtId="0" fontId="20" fillId="0" borderId="0" xfId="0" applyFont="1" applyAlignment="1">
      <alignment vertical="center"/>
    </xf>
    <xf numFmtId="0" fontId="20" fillId="37" borderId="10" xfId="0" applyFont="1" applyFill="1" applyBorder="1" applyAlignment="1">
      <alignment horizontal="center" vertical="center"/>
    </xf>
    <xf numFmtId="10" fontId="21" fillId="37" borderId="12" xfId="43" applyNumberFormat="1" applyFont="1" applyFill="1" applyBorder="1" applyAlignment="1">
      <alignment horizontal="center" vertical="center"/>
    </xf>
    <xf numFmtId="0" fontId="21" fillId="37" borderId="10" xfId="0" applyFont="1" applyFill="1" applyBorder="1" applyAlignment="1">
      <alignment horizontal="center" vertical="center"/>
    </xf>
    <xf numFmtId="0" fontId="20" fillId="37" borderId="10" xfId="0" applyFont="1" applyFill="1" applyBorder="1" applyAlignment="1">
      <alignment horizontal="justify" vertical="top"/>
    </xf>
    <xf numFmtId="0" fontId="20" fillId="37" borderId="10" xfId="0" applyFont="1" applyFill="1" applyBorder="1" applyAlignment="1">
      <alignment horizontal="justify" vertical="center"/>
    </xf>
    <xf numFmtId="9" fontId="20" fillId="37" borderId="12" xfId="43" applyFont="1" applyFill="1" applyBorder="1" applyAlignment="1">
      <alignment horizontal="center" vertical="center"/>
    </xf>
    <xf numFmtId="0" fontId="20" fillId="37" borderId="10" xfId="0" applyFont="1" applyFill="1" applyBorder="1" applyAlignment="1">
      <alignment horizontal="left" vertical="top"/>
    </xf>
    <xf numFmtId="0" fontId="20" fillId="37" borderId="10" xfId="0" applyFont="1" applyFill="1" applyBorder="1" applyAlignment="1">
      <alignment horizontal="justify" vertical="center" wrapText="1"/>
    </xf>
    <xf numFmtId="9" fontId="29" fillId="37" borderId="12" xfId="43" applyNumberFormat="1" applyFont="1" applyFill="1" applyBorder="1" applyAlignment="1">
      <alignment horizontal="center" vertical="center"/>
    </xf>
    <xf numFmtId="9" fontId="20" fillId="37" borderId="12" xfId="43" applyNumberFormat="1" applyFont="1" applyFill="1" applyBorder="1" applyAlignment="1">
      <alignment horizontal="center" vertical="center"/>
    </xf>
    <xf numFmtId="0" fontId="19" fillId="34" borderId="16" xfId="0" applyFont="1" applyFill="1" applyBorder="1" applyAlignment="1">
      <alignment horizontal="left" vertical="center"/>
    </xf>
    <xf numFmtId="0" fontId="19" fillId="37" borderId="17" xfId="0" applyFont="1" applyFill="1" applyBorder="1" applyAlignment="1">
      <alignment horizontal="center" vertical="center" wrapText="1"/>
    </xf>
    <xf numFmtId="0" fontId="19" fillId="34" borderId="18" xfId="0" applyFont="1" applyFill="1" applyBorder="1" applyAlignment="1">
      <alignment horizontal="left" vertical="center"/>
    </xf>
    <xf numFmtId="14" fontId="19" fillId="37" borderId="19" xfId="0" applyNumberFormat="1" applyFont="1" applyFill="1" applyBorder="1" applyAlignment="1">
      <alignment horizontal="center" vertical="center"/>
    </xf>
    <xf numFmtId="0" fontId="19" fillId="34" borderId="20" xfId="0" applyFont="1" applyFill="1" applyBorder="1" applyAlignment="1">
      <alignment horizontal="left" vertical="center"/>
    </xf>
    <xf numFmtId="14" fontId="19" fillId="37" borderId="21" xfId="0" applyNumberFormat="1" applyFont="1" applyFill="1" applyBorder="1" applyAlignment="1">
      <alignment horizontal="center" vertical="center"/>
    </xf>
    <xf numFmtId="9" fontId="20" fillId="37" borderId="23" xfId="43" applyFont="1" applyFill="1" applyBorder="1" applyAlignment="1">
      <alignment horizontal="center" vertical="center"/>
    </xf>
    <xf numFmtId="0" fontId="20" fillId="37" borderId="15" xfId="0" applyFont="1" applyFill="1" applyBorder="1" applyAlignment="1">
      <alignment horizontal="center" vertical="center"/>
    </xf>
    <xf numFmtId="0" fontId="20" fillId="37" borderId="15" xfId="0" applyFont="1" applyFill="1" applyBorder="1" applyAlignment="1">
      <alignment horizontal="left" vertical="center"/>
    </xf>
    <xf numFmtId="0" fontId="22" fillId="33" borderId="26" xfId="0" applyFont="1" applyFill="1" applyBorder="1" applyAlignment="1">
      <alignment horizontal="left" vertical="center"/>
    </xf>
    <xf numFmtId="0" fontId="24" fillId="36" borderId="14" xfId="0" applyFont="1" applyFill="1" applyBorder="1" applyAlignment="1">
      <alignment horizontal="center" vertical="center"/>
    </xf>
    <xf numFmtId="0" fontId="27" fillId="0" borderId="29" xfId="0" applyFont="1" applyFill="1" applyBorder="1" applyAlignment="1">
      <alignment vertical="center"/>
    </xf>
    <xf numFmtId="0" fontId="27" fillId="37" borderId="29" xfId="0" applyFont="1" applyFill="1" applyBorder="1" applyAlignment="1">
      <alignment vertical="center"/>
    </xf>
    <xf numFmtId="10" fontId="20" fillId="0" borderId="0" xfId="43" applyNumberFormat="1" applyFont="1" applyAlignment="1">
      <alignment horizontal="left" vertical="top"/>
    </xf>
    <xf numFmtId="0" fontId="20" fillId="0" borderId="0" xfId="0" applyFont="1" applyFill="1" applyAlignment="1">
      <alignment horizontal="center" vertical="center"/>
    </xf>
    <xf numFmtId="0" fontId="19" fillId="38" borderId="27" xfId="0" applyFont="1" applyFill="1" applyBorder="1" applyAlignment="1">
      <alignment horizontal="center" vertical="center"/>
    </xf>
    <xf numFmtId="0" fontId="28" fillId="38" borderId="20" xfId="0" applyFont="1" applyFill="1" applyBorder="1" applyAlignment="1">
      <alignment horizontal="left" vertical="center"/>
    </xf>
    <xf numFmtId="0" fontId="28" fillId="38" borderId="28" xfId="0" applyFont="1" applyFill="1" applyBorder="1" applyAlignment="1">
      <alignment horizontal="left" vertical="center"/>
    </xf>
    <xf numFmtId="0" fontId="25" fillId="36" borderId="34" xfId="0" applyFont="1" applyFill="1" applyBorder="1" applyAlignment="1">
      <alignment horizontal="center" vertical="center" wrapText="1"/>
    </xf>
    <xf numFmtId="9" fontId="20" fillId="0" borderId="35" xfId="0" applyNumberFormat="1" applyFont="1" applyBorder="1" applyAlignment="1">
      <alignment horizontal="center" vertical="center" wrapText="1"/>
    </xf>
    <xf numFmtId="9" fontId="20" fillId="0" borderId="36" xfId="0" applyNumberFormat="1" applyFont="1" applyBorder="1" applyAlignment="1">
      <alignment horizontal="center" vertical="center" wrapText="1"/>
    </xf>
    <xf numFmtId="9" fontId="20" fillId="0" borderId="37" xfId="0" applyNumberFormat="1" applyFont="1" applyBorder="1" applyAlignment="1">
      <alignment horizontal="center" vertical="center" wrapText="1"/>
    </xf>
    <xf numFmtId="0" fontId="27" fillId="0" borderId="38" xfId="0" applyFont="1" applyFill="1" applyBorder="1" applyAlignment="1">
      <alignment vertical="center"/>
    </xf>
    <xf numFmtId="0" fontId="27" fillId="0" borderId="30" xfId="0" applyFont="1" applyFill="1" applyBorder="1" applyAlignment="1">
      <alignment vertical="center"/>
    </xf>
    <xf numFmtId="0" fontId="24" fillId="35" borderId="24" xfId="0" applyFont="1" applyFill="1" applyBorder="1" applyAlignment="1">
      <alignment horizontal="center" vertical="center"/>
    </xf>
    <xf numFmtId="0" fontId="24" fillId="35" borderId="25" xfId="0" applyFont="1" applyFill="1" applyBorder="1" applyAlignment="1">
      <alignment horizontal="center" vertical="center" wrapText="1"/>
    </xf>
    <xf numFmtId="0" fontId="24" fillId="35" borderId="25" xfId="0" applyFont="1" applyFill="1" applyBorder="1" applyAlignment="1">
      <alignment horizontal="left" vertical="center"/>
    </xf>
    <xf numFmtId="0" fontId="26" fillId="35" borderId="25" xfId="0" applyFont="1" applyFill="1" applyBorder="1" applyAlignment="1">
      <alignment horizontal="left" vertical="center"/>
    </xf>
    <xf numFmtId="0" fontId="26" fillId="33" borderId="26" xfId="0" applyFont="1" applyFill="1" applyBorder="1" applyAlignment="1">
      <alignment horizontal="left" vertical="center"/>
    </xf>
    <xf numFmtId="0" fontId="34" fillId="0" borderId="38" xfId="0" applyFont="1" applyFill="1" applyBorder="1" applyAlignment="1">
      <alignment vertical="center"/>
    </xf>
    <xf numFmtId="9" fontId="35" fillId="37" borderId="35" xfId="0" applyNumberFormat="1" applyFont="1" applyFill="1" applyBorder="1" applyAlignment="1">
      <alignment horizontal="center" vertical="center"/>
    </xf>
    <xf numFmtId="9" fontId="35" fillId="37" borderId="32" xfId="0" applyNumberFormat="1" applyFont="1" applyFill="1" applyBorder="1" applyAlignment="1">
      <alignment horizontal="center" vertical="center"/>
    </xf>
    <xf numFmtId="0" fontId="30" fillId="37" borderId="15" xfId="0" applyFont="1" applyFill="1" applyBorder="1" applyAlignment="1">
      <alignment horizontal="center" vertical="center"/>
    </xf>
    <xf numFmtId="0" fontId="34" fillId="0" borderId="29" xfId="0" applyFont="1" applyFill="1" applyBorder="1" applyAlignment="1">
      <alignment vertical="center"/>
    </xf>
    <xf numFmtId="9" fontId="35" fillId="37" borderId="36" xfId="0" applyNumberFormat="1" applyFont="1" applyFill="1" applyBorder="1" applyAlignment="1">
      <alignment horizontal="center" vertical="center"/>
    </xf>
    <xf numFmtId="9" fontId="35" fillId="37" borderId="31" xfId="0" applyNumberFormat="1" applyFont="1" applyFill="1" applyBorder="1" applyAlignment="1">
      <alignment horizontal="center" vertical="center"/>
    </xf>
    <xf numFmtId="0" fontId="30" fillId="37" borderId="10" xfId="0" applyFont="1" applyFill="1" applyBorder="1" applyAlignment="1">
      <alignment horizontal="center" vertical="center"/>
    </xf>
    <xf numFmtId="0" fontId="30" fillId="37" borderId="10" xfId="0" applyFont="1" applyFill="1" applyBorder="1" applyAlignment="1">
      <alignment horizontal="left" vertical="center" wrapText="1"/>
    </xf>
    <xf numFmtId="0" fontId="36" fillId="37" borderId="10" xfId="0" applyFont="1" applyFill="1" applyBorder="1" applyAlignment="1">
      <alignment vertical="center"/>
    </xf>
    <xf numFmtId="10" fontId="35" fillId="37" borderId="36" xfId="0" applyNumberFormat="1" applyFont="1" applyFill="1" applyBorder="1" applyAlignment="1">
      <alignment horizontal="center" vertical="center"/>
    </xf>
    <xf numFmtId="10" fontId="37" fillId="37" borderId="31" xfId="0" applyNumberFormat="1" applyFont="1" applyFill="1" applyBorder="1" applyAlignment="1">
      <alignment horizontal="center" vertical="center"/>
    </xf>
    <xf numFmtId="9" fontId="37" fillId="37" borderId="31" xfId="0" applyNumberFormat="1" applyFont="1" applyFill="1" applyBorder="1" applyAlignment="1">
      <alignment horizontal="center" vertical="center"/>
    </xf>
    <xf numFmtId="10" fontId="35" fillId="37" borderId="36" xfId="0" applyNumberFormat="1" applyFont="1" applyFill="1" applyBorder="1" applyAlignment="1">
      <alignment horizontal="center" vertical="center" wrapText="1"/>
    </xf>
    <xf numFmtId="0" fontId="37" fillId="37" borderId="10" xfId="0" applyFont="1" applyFill="1" applyBorder="1" applyAlignment="1">
      <alignment horizontal="justify" vertical="center"/>
    </xf>
    <xf numFmtId="0" fontId="36" fillId="37" borderId="10" xfId="0" applyFont="1" applyFill="1" applyBorder="1" applyAlignment="1">
      <alignment horizontal="center" vertical="center"/>
    </xf>
    <xf numFmtId="0" fontId="30" fillId="37" borderId="10" xfId="0" applyFont="1" applyFill="1" applyBorder="1" applyAlignment="1">
      <alignment vertical="center"/>
    </xf>
    <xf numFmtId="0" fontId="36" fillId="37" borderId="10" xfId="0" applyFont="1" applyFill="1" applyBorder="1" applyAlignment="1">
      <alignment vertical="center" wrapText="1"/>
    </xf>
    <xf numFmtId="9" fontId="36" fillId="37" borderId="10" xfId="0" applyNumberFormat="1" applyFont="1" applyFill="1" applyBorder="1" applyAlignment="1">
      <alignment horizontal="left" vertical="center"/>
    </xf>
    <xf numFmtId="10" fontId="37" fillId="37" borderId="36" xfId="0" applyNumberFormat="1" applyFont="1" applyFill="1" applyBorder="1" applyAlignment="1">
      <alignment horizontal="center" vertical="center"/>
    </xf>
    <xf numFmtId="0" fontId="37" fillId="37" borderId="10" xfId="0" applyFont="1" applyFill="1" applyBorder="1" applyAlignment="1">
      <alignment horizontal="center" vertical="center"/>
    </xf>
    <xf numFmtId="0" fontId="34" fillId="37" borderId="29" xfId="0" applyFont="1" applyFill="1" applyBorder="1" applyAlignment="1">
      <alignment vertical="center"/>
    </xf>
    <xf numFmtId="0" fontId="36" fillId="37" borderId="10" xfId="0" applyFont="1" applyFill="1" applyBorder="1" applyAlignment="1">
      <alignment horizontal="left" vertical="center" wrapText="1"/>
    </xf>
    <xf numFmtId="0" fontId="37" fillId="37" borderId="10" xfId="0" applyFont="1" applyFill="1" applyBorder="1" applyAlignment="1">
      <alignment vertical="center"/>
    </xf>
    <xf numFmtId="0" fontId="30" fillId="37" borderId="15" xfId="0" applyFont="1" applyFill="1" applyBorder="1" applyAlignment="1">
      <alignment vertical="center"/>
    </xf>
    <xf numFmtId="0" fontId="19" fillId="34" borderId="39" xfId="0" applyFont="1" applyFill="1" applyBorder="1" applyAlignment="1">
      <alignment horizontal="left" vertical="center"/>
    </xf>
    <xf numFmtId="0" fontId="19" fillId="34" borderId="40" xfId="0" applyFont="1" applyFill="1" applyBorder="1" applyAlignment="1">
      <alignment horizontal="left" vertical="center"/>
    </xf>
    <xf numFmtId="0" fontId="28" fillId="38" borderId="39" xfId="0" applyFont="1" applyFill="1" applyBorder="1" applyAlignment="1">
      <alignment horizontal="left" vertical="center"/>
    </xf>
    <xf numFmtId="0" fontId="28" fillId="38" borderId="30" xfId="0" applyFont="1" applyFill="1" applyBorder="1" applyAlignment="1">
      <alignment horizontal="left" vertical="center"/>
    </xf>
    <xf numFmtId="0" fontId="19" fillId="38" borderId="39" xfId="0" applyFont="1" applyFill="1" applyBorder="1" applyAlignment="1">
      <alignment horizontal="left" vertical="center"/>
    </xf>
    <xf numFmtId="0" fontId="19" fillId="38" borderId="16" xfId="0" applyFont="1" applyFill="1" applyBorder="1" applyAlignment="1">
      <alignment vertical="center"/>
    </xf>
    <xf numFmtId="0" fontId="29" fillId="37" borderId="10" xfId="0" applyFont="1" applyFill="1" applyBorder="1" applyAlignment="1">
      <alignment horizontal="justify" vertical="center" wrapText="1"/>
    </xf>
    <xf numFmtId="0" fontId="38" fillId="38" borderId="29" xfId="0" applyFont="1" applyFill="1" applyBorder="1" applyAlignment="1">
      <alignment horizontal="left" vertical="center"/>
    </xf>
    <xf numFmtId="0" fontId="30" fillId="38" borderId="36" xfId="0" applyFont="1" applyFill="1" applyBorder="1" applyAlignment="1">
      <alignment horizontal="center" vertical="center"/>
    </xf>
    <xf numFmtId="0" fontId="30" fillId="38" borderId="31" xfId="0" applyFont="1" applyFill="1" applyBorder="1" applyAlignment="1">
      <alignment horizontal="center" vertical="center"/>
    </xf>
    <xf numFmtId="0" fontId="30" fillId="38" borderId="10" xfId="0" applyFont="1" applyFill="1" applyBorder="1" applyAlignment="1">
      <alignment horizontal="center" vertical="center"/>
    </xf>
    <xf numFmtId="0" fontId="38" fillId="38" borderId="30" xfId="0" applyFont="1" applyFill="1" applyBorder="1" applyAlignment="1">
      <alignment horizontal="left" vertical="center"/>
    </xf>
    <xf numFmtId="0" fontId="24" fillId="38" borderId="37" xfId="0" applyFont="1" applyFill="1" applyBorder="1" applyAlignment="1">
      <alignment horizontal="left" vertical="center"/>
    </xf>
    <xf numFmtId="0" fontId="24" fillId="38" borderId="20" xfId="0" applyFont="1" applyFill="1" applyBorder="1" applyAlignment="1">
      <alignment horizontal="left" vertical="center"/>
    </xf>
    <xf numFmtId="0" fontId="24" fillId="38" borderId="28" xfId="0" applyFont="1" applyFill="1" applyBorder="1" applyAlignment="1">
      <alignment horizontal="center" vertical="center"/>
    </xf>
    <xf numFmtId="9" fontId="29" fillId="0" borderId="36" xfId="0" applyNumberFormat="1" applyFont="1" applyBorder="1" applyAlignment="1">
      <alignment horizontal="center" vertical="center" wrapText="1"/>
    </xf>
    <xf numFmtId="0" fontId="29" fillId="0" borderId="36" xfId="0" applyFont="1" applyBorder="1" applyAlignment="1">
      <alignment horizontal="center" vertical="center"/>
    </xf>
    <xf numFmtId="9" fontId="20" fillId="37" borderId="13" xfId="43" applyFont="1" applyFill="1" applyBorder="1" applyAlignment="1">
      <alignment horizontal="center" vertical="center"/>
    </xf>
    <xf numFmtId="164" fontId="37" fillId="37" borderId="31" xfId="0" applyNumberFormat="1" applyFont="1" applyFill="1" applyBorder="1" applyAlignment="1">
      <alignment horizontal="center" vertical="center"/>
    </xf>
    <xf numFmtId="9" fontId="29" fillId="37" borderId="12" xfId="43" applyFont="1" applyFill="1" applyBorder="1" applyAlignment="1">
      <alignment horizontal="center" vertical="center"/>
    </xf>
    <xf numFmtId="10" fontId="29" fillId="37" borderId="12" xfId="43" applyNumberFormat="1" applyFont="1" applyFill="1" applyBorder="1" applyAlignment="1">
      <alignment horizontal="center" vertical="center"/>
    </xf>
    <xf numFmtId="0" fontId="29" fillId="37" borderId="10" xfId="0" applyFont="1" applyFill="1" applyBorder="1" applyAlignment="1">
      <alignment horizontal="justify" vertical="top"/>
    </xf>
    <xf numFmtId="0" fontId="29" fillId="37" borderId="11" xfId="0" applyFont="1" applyFill="1" applyBorder="1" applyAlignment="1">
      <alignment horizontal="justify" vertical="center" wrapText="1"/>
    </xf>
    <xf numFmtId="0" fontId="20" fillId="37" borderId="11" xfId="0" applyFont="1" applyFill="1" applyBorder="1" applyAlignment="1">
      <alignment horizontal="center" vertical="center"/>
    </xf>
    <xf numFmtId="0" fontId="20" fillId="37" borderId="11" xfId="0" applyFont="1" applyFill="1" applyBorder="1" applyAlignment="1">
      <alignment horizontal="justify" vertical="center"/>
    </xf>
    <xf numFmtId="0" fontId="31" fillId="37" borderId="33" xfId="0" applyFont="1" applyFill="1" applyBorder="1" applyAlignment="1">
      <alignment horizontal="justify" vertical="center"/>
    </xf>
    <xf numFmtId="0" fontId="31" fillId="37" borderId="19" xfId="0" applyFont="1" applyFill="1" applyBorder="1" applyAlignment="1">
      <alignment horizontal="justify" vertical="top"/>
    </xf>
    <xf numFmtId="0" fontId="31" fillId="37" borderId="19" xfId="0" applyFont="1" applyFill="1" applyBorder="1" applyAlignment="1">
      <alignment horizontal="justify" vertical="center" wrapText="1"/>
    </xf>
    <xf numFmtId="0" fontId="31" fillId="37" borderId="19" xfId="0" applyFont="1" applyFill="1" applyBorder="1" applyAlignment="1">
      <alignment horizontal="justify" vertical="center"/>
    </xf>
    <xf numFmtId="0" fontId="31" fillId="0" borderId="19" xfId="0" applyFont="1" applyBorder="1" applyAlignment="1">
      <alignment horizontal="justify" vertical="center" wrapText="1"/>
    </xf>
    <xf numFmtId="0" fontId="31" fillId="0" borderId="19" xfId="0" applyFont="1" applyBorder="1" applyAlignment="1">
      <alignment horizontal="justify" vertical="top"/>
    </xf>
    <xf numFmtId="0" fontId="31" fillId="0" borderId="19" xfId="0" applyFont="1" applyBorder="1" applyAlignment="1">
      <alignment horizontal="justify" vertical="center"/>
    </xf>
    <xf numFmtId="0" fontId="31" fillId="0" borderId="22" xfId="0" applyFont="1" applyBorder="1" applyAlignment="1">
      <alignment horizontal="justify" vertical="center"/>
    </xf>
    <xf numFmtId="0" fontId="31" fillId="0" borderId="22" xfId="0" applyFont="1" applyBorder="1" applyAlignment="1">
      <alignment horizontal="justify" vertical="top"/>
    </xf>
    <xf numFmtId="0" fontId="31" fillId="38" borderId="17" xfId="0" applyFont="1" applyFill="1" applyBorder="1" applyAlignment="1">
      <alignment horizontal="justify" vertical="center" wrapText="1"/>
    </xf>
    <xf numFmtId="0" fontId="36" fillId="38" borderId="28" xfId="0" applyFont="1" applyFill="1" applyBorder="1" applyAlignment="1">
      <alignment horizontal="justify" vertical="center" wrapText="1"/>
    </xf>
    <xf numFmtId="9" fontId="37" fillId="37" borderId="10" xfId="0" applyNumberFormat="1" applyFont="1" applyFill="1" applyBorder="1" applyAlignment="1">
      <alignment horizontal="left" vertical="center" wrapText="1"/>
    </xf>
    <xf numFmtId="0" fontId="36" fillId="38" borderId="10" xfId="0" applyFont="1" applyFill="1" applyBorder="1" applyAlignment="1">
      <alignment horizontal="left" vertical="center" wrapText="1"/>
    </xf>
    <xf numFmtId="0" fontId="30" fillId="37" borderId="10" xfId="0" applyFont="1" applyFill="1" applyBorder="1" applyAlignment="1">
      <alignment vertical="center" wrapText="1"/>
    </xf>
    <xf numFmtId="14" fontId="19" fillId="37" borderId="41" xfId="0" applyNumberFormat="1" applyFont="1" applyFill="1" applyBorder="1" applyAlignment="1">
      <alignment horizontal="center" vertical="center"/>
    </xf>
    <xf numFmtId="14" fontId="19" fillId="37" borderId="22" xfId="0" applyNumberFormat="1" applyFont="1" applyFill="1" applyBorder="1" applyAlignment="1">
      <alignment horizontal="center" vertical="center"/>
    </xf>
    <xf numFmtId="0" fontId="24" fillId="36" borderId="42" xfId="0" applyFont="1" applyFill="1" applyBorder="1" applyAlignment="1">
      <alignment horizontal="center" vertical="center"/>
    </xf>
    <xf numFmtId="0" fontId="25" fillId="36" borderId="42" xfId="0" applyFont="1" applyFill="1" applyBorder="1" applyAlignment="1">
      <alignment horizontal="center" vertical="center" wrapText="1"/>
    </xf>
    <xf numFmtId="14" fontId="19" fillId="37" borderId="17" xfId="0" applyNumberFormat="1" applyFont="1" applyFill="1" applyBorder="1" applyAlignment="1">
      <alignment horizontal="center" vertical="center"/>
    </xf>
    <xf numFmtId="0" fontId="19" fillId="34" borderId="31" xfId="0" applyFont="1" applyFill="1" applyBorder="1" applyAlignment="1">
      <alignment horizontal="left" vertical="center"/>
    </xf>
    <xf numFmtId="0" fontId="31" fillId="0" borderId="44" xfId="0" applyFont="1" applyBorder="1" applyAlignment="1">
      <alignment horizontal="justify" vertical="center" wrapText="1"/>
    </xf>
    <xf numFmtId="0" fontId="24" fillId="35" borderId="48" xfId="0" applyFont="1" applyFill="1" applyBorder="1" applyAlignment="1">
      <alignment horizontal="center" vertical="center" wrapText="1"/>
    </xf>
    <xf numFmtId="0" fontId="24" fillId="35" borderId="49" xfId="0" applyFont="1" applyFill="1" applyBorder="1" applyAlignment="1">
      <alignment horizontal="center" vertical="center" wrapText="1"/>
    </xf>
    <xf numFmtId="0" fontId="24" fillId="35" borderId="49" xfId="0" applyFont="1" applyFill="1" applyBorder="1" applyAlignment="1">
      <alignment horizontal="left" vertical="center"/>
    </xf>
    <xf numFmtId="0" fontId="20" fillId="0" borderId="10" xfId="0" applyFont="1" applyBorder="1" applyAlignment="1">
      <alignment horizontal="center" vertical="center"/>
    </xf>
    <xf numFmtId="0" fontId="20" fillId="0" borderId="10" xfId="0" applyFont="1" applyBorder="1" applyAlignment="1">
      <alignment horizontal="center" vertical="top"/>
    </xf>
    <xf numFmtId="0" fontId="20" fillId="0" borderId="28" xfId="0" applyFont="1" applyBorder="1" applyAlignment="1">
      <alignment horizontal="center" vertical="center"/>
    </xf>
    <xf numFmtId="0" fontId="20" fillId="38" borderId="27" xfId="0" applyFont="1" applyFill="1" applyBorder="1" applyAlignment="1">
      <alignment horizontal="center" vertical="center"/>
    </xf>
    <xf numFmtId="0" fontId="20" fillId="38" borderId="28" xfId="0" applyFont="1" applyFill="1" applyBorder="1" applyAlignment="1">
      <alignment horizontal="center" vertical="center"/>
    </xf>
    <xf numFmtId="0" fontId="26" fillId="35" borderId="50" xfId="0" applyFont="1" applyFill="1" applyBorder="1" applyAlignment="1">
      <alignment horizontal="left" vertical="center"/>
    </xf>
    <xf numFmtId="0" fontId="20" fillId="37" borderId="43" xfId="0" applyFont="1" applyFill="1" applyBorder="1" applyAlignment="1">
      <alignment horizontal="left" vertical="center"/>
    </xf>
    <xf numFmtId="0" fontId="20" fillId="37" borderId="44" xfId="0" applyFont="1" applyFill="1" applyBorder="1" applyAlignment="1">
      <alignment horizontal="left" vertical="top"/>
    </xf>
    <xf numFmtId="0" fontId="29" fillId="37" borderId="44" xfId="0" applyFont="1" applyFill="1" applyBorder="1" applyAlignment="1">
      <alignment horizontal="justify" vertical="center" wrapText="1"/>
    </xf>
    <xf numFmtId="0" fontId="20" fillId="37" borderId="44" xfId="0" applyFont="1" applyFill="1" applyBorder="1" applyAlignment="1">
      <alignment horizontal="justify" vertical="center"/>
    </xf>
    <xf numFmtId="0" fontId="21" fillId="37" borderId="44" xfId="0" applyFont="1" applyFill="1" applyBorder="1" applyAlignment="1">
      <alignment horizontal="justify" vertical="center" wrapText="1"/>
    </xf>
    <xf numFmtId="0" fontId="20" fillId="37" borderId="44" xfId="0" applyFont="1" applyFill="1" applyBorder="1" applyAlignment="1">
      <alignment horizontal="justify" vertical="top"/>
    </xf>
    <xf numFmtId="0" fontId="21" fillId="37" borderId="44" xfId="0" applyFont="1" applyFill="1" applyBorder="1" applyAlignment="1">
      <alignment horizontal="justify" vertical="center"/>
    </xf>
    <xf numFmtId="0" fontId="29" fillId="37" borderId="44" xfId="0" applyFont="1" applyFill="1" applyBorder="1" applyAlignment="1">
      <alignment horizontal="justify" vertical="center"/>
    </xf>
    <xf numFmtId="0" fontId="29" fillId="37" borderId="44" xfId="0" applyFont="1" applyFill="1" applyBorder="1" applyAlignment="1">
      <alignment horizontal="left" vertical="center" wrapText="1"/>
    </xf>
    <xf numFmtId="0" fontId="20" fillId="37" borderId="45" xfId="0" applyFont="1" applyFill="1" applyBorder="1" applyAlignment="1">
      <alignment horizontal="justify" vertical="top"/>
    </xf>
    <xf numFmtId="0" fontId="21" fillId="38" borderId="46" xfId="0" applyFont="1" applyFill="1" applyBorder="1" applyAlignment="1">
      <alignment horizontal="left" vertical="center" wrapText="1"/>
    </xf>
    <xf numFmtId="0" fontId="32" fillId="38" borderId="47" xfId="0" applyFont="1" applyFill="1" applyBorder="1" applyAlignment="1">
      <alignment horizontal="left" vertical="center" wrapText="1"/>
    </xf>
    <xf numFmtId="0" fontId="24" fillId="35" borderId="24" xfId="0" applyFont="1" applyFill="1" applyBorder="1" applyAlignment="1">
      <alignment horizontal="center" vertical="center" wrapText="1"/>
    </xf>
    <xf numFmtId="0" fontId="26" fillId="35" borderId="26" xfId="0" applyFont="1" applyFill="1" applyBorder="1" applyAlignment="1">
      <alignment horizontal="left" vertical="center"/>
    </xf>
    <xf numFmtId="0" fontId="33" fillId="37" borderId="43" xfId="0" applyFont="1" applyFill="1" applyBorder="1" applyAlignment="1">
      <alignment vertical="center"/>
    </xf>
    <xf numFmtId="0" fontId="33" fillId="37" borderId="44" xfId="0" applyFont="1" applyFill="1" applyBorder="1" applyAlignment="1">
      <alignment vertical="center"/>
    </xf>
    <xf numFmtId="0" fontId="33" fillId="37" borderId="44" xfId="0" applyFont="1" applyFill="1" applyBorder="1" applyAlignment="1">
      <alignment vertical="center" wrapText="1"/>
    </xf>
    <xf numFmtId="0" fontId="26" fillId="35" borderId="53" xfId="0" applyFont="1" applyFill="1" applyBorder="1" applyAlignment="1">
      <alignment horizontal="left" vertical="center"/>
    </xf>
    <xf numFmtId="0" fontId="23" fillId="0" borderId="10" xfId="0" applyFont="1" applyBorder="1" applyAlignment="1">
      <alignment vertical="center"/>
    </xf>
    <xf numFmtId="0" fontId="23" fillId="0" borderId="17" xfId="0" applyFont="1" applyBorder="1" applyAlignment="1">
      <alignment vertical="center"/>
    </xf>
    <xf numFmtId="0" fontId="23" fillId="0" borderId="19" xfId="0" applyFont="1" applyBorder="1" applyAlignment="1">
      <alignment vertical="center"/>
    </xf>
    <xf numFmtId="0" fontId="23" fillId="0" borderId="28" xfId="0" applyFont="1" applyBorder="1" applyAlignment="1">
      <alignment vertical="center"/>
    </xf>
    <xf numFmtId="0" fontId="23" fillId="0" borderId="21" xfId="0" applyFont="1" applyBorder="1" applyAlignment="1">
      <alignment vertical="center"/>
    </xf>
    <xf numFmtId="0" fontId="31" fillId="38" borderId="44" xfId="0" applyFont="1" applyFill="1" applyBorder="1" applyAlignment="1">
      <alignment horizontal="justify" vertical="center" wrapText="1"/>
    </xf>
    <xf numFmtId="0" fontId="33" fillId="38" borderId="47" xfId="0" applyFont="1" applyFill="1" applyBorder="1" applyAlignment="1">
      <alignment vertical="center" wrapText="1"/>
    </xf>
    <xf numFmtId="0" fontId="23" fillId="38" borderId="16" xfId="0" applyFont="1" applyFill="1" applyBorder="1" applyAlignment="1">
      <alignment vertical="center"/>
    </xf>
    <xf numFmtId="0" fontId="23" fillId="38" borderId="27" xfId="0" applyFont="1" applyFill="1" applyBorder="1" applyAlignment="1">
      <alignment vertical="center"/>
    </xf>
    <xf numFmtId="0" fontId="23" fillId="38" borderId="20" xfId="0" applyFont="1" applyFill="1" applyBorder="1" applyAlignment="1">
      <alignment vertical="center"/>
    </xf>
    <xf numFmtId="0" fontId="23" fillId="38" borderId="28" xfId="0" applyFont="1" applyFill="1" applyBorder="1" applyAlignment="1">
      <alignment vertical="center"/>
    </xf>
    <xf numFmtId="0" fontId="20" fillId="0" borderId="19" xfId="0" applyFont="1" applyBorder="1" applyAlignment="1">
      <alignment horizontal="center" vertical="top"/>
    </xf>
    <xf numFmtId="0" fontId="20" fillId="0" borderId="19" xfId="0" applyFont="1" applyBorder="1" applyAlignment="1">
      <alignment horizontal="center" vertical="center"/>
    </xf>
    <xf numFmtId="0" fontId="20" fillId="0" borderId="28" xfId="0" applyFont="1" applyBorder="1" applyAlignment="1">
      <alignment horizontal="center" vertical="top"/>
    </xf>
    <xf numFmtId="0" fontId="20" fillId="0" borderId="21" xfId="0" applyFont="1" applyBorder="1" applyAlignment="1">
      <alignment horizontal="center" vertical="top"/>
    </xf>
    <xf numFmtId="0" fontId="31" fillId="38" borderId="21" xfId="0" applyFont="1" applyFill="1" applyBorder="1" applyAlignment="1">
      <alignment horizontal="justify" vertical="center" wrapText="1"/>
    </xf>
    <xf numFmtId="9" fontId="20" fillId="0" borderId="32" xfId="43" applyFont="1" applyBorder="1" applyAlignment="1">
      <alignment horizontal="center" vertical="center"/>
    </xf>
    <xf numFmtId="9" fontId="20" fillId="0" borderId="31" xfId="43" applyFont="1" applyBorder="1" applyAlignment="1">
      <alignment horizontal="center" vertical="center"/>
    </xf>
    <xf numFmtId="0" fontId="23" fillId="0" borderId="0" xfId="0" applyFont="1" applyAlignment="1">
      <alignment horizontal="center" vertical="center"/>
    </xf>
    <xf numFmtId="0" fontId="39" fillId="35" borderId="24" xfId="0" applyFont="1" applyFill="1" applyBorder="1" applyAlignment="1">
      <alignment horizontal="center" vertical="center" wrapText="1"/>
    </xf>
    <xf numFmtId="9" fontId="23" fillId="0" borderId="31" xfId="43" applyFont="1" applyBorder="1" applyAlignment="1">
      <alignment horizontal="center" vertical="center"/>
    </xf>
    <xf numFmtId="0" fontId="23" fillId="38" borderId="51" xfId="0" applyFont="1" applyFill="1" applyBorder="1" applyAlignment="1">
      <alignment horizontal="center" vertical="center"/>
    </xf>
    <xf numFmtId="0" fontId="23" fillId="38" borderId="52" xfId="0" applyFont="1" applyFill="1" applyBorder="1" applyAlignment="1">
      <alignment horizontal="center" vertical="center"/>
    </xf>
    <xf numFmtId="9" fontId="23" fillId="0" borderId="20" xfId="43" applyFont="1" applyBorder="1" applyAlignment="1">
      <alignment horizontal="center" vertical="center"/>
    </xf>
    <xf numFmtId="10" fontId="23" fillId="0" borderId="31" xfId="43" applyNumberFormat="1" applyFont="1" applyBorder="1" applyAlignment="1">
      <alignment horizontal="center" vertical="center"/>
    </xf>
    <xf numFmtId="10" fontId="20" fillId="0" borderId="31" xfId="43" applyNumberFormat="1" applyFont="1" applyBorder="1" applyAlignment="1">
      <alignment horizontal="center" vertical="center"/>
    </xf>
    <xf numFmtId="9" fontId="20" fillId="0" borderId="20" xfId="43" applyFont="1" applyBorder="1" applyAlignment="1">
      <alignment horizontal="center" vertical="center"/>
    </xf>
    <xf numFmtId="0" fontId="20" fillId="0" borderId="19" xfId="0" applyFont="1" applyBorder="1" applyAlignment="1">
      <alignment horizontal="left" vertical="center"/>
    </xf>
    <xf numFmtId="0" fontId="20" fillId="37" borderId="33" xfId="0" applyFont="1" applyFill="1" applyBorder="1" applyAlignment="1">
      <alignment horizontal="left" vertical="center"/>
    </xf>
    <xf numFmtId="0" fontId="20" fillId="37" borderId="19" xfId="0" applyFont="1" applyFill="1" applyBorder="1" applyAlignment="1">
      <alignment horizontal="left" vertical="top"/>
    </xf>
    <xf numFmtId="0" fontId="29" fillId="37" borderId="19" xfId="0" applyFont="1" applyFill="1" applyBorder="1" applyAlignment="1">
      <alignment horizontal="justify" vertical="center" wrapText="1"/>
    </xf>
    <xf numFmtId="0" fontId="20" fillId="37" borderId="19" xfId="0" applyFont="1" applyFill="1" applyBorder="1" applyAlignment="1">
      <alignment horizontal="justify" vertical="center"/>
    </xf>
    <xf numFmtId="0" fontId="21" fillId="37" borderId="19" xfId="0" applyFont="1" applyFill="1" applyBorder="1" applyAlignment="1">
      <alignment horizontal="justify" vertical="center" wrapText="1"/>
    </xf>
    <xf numFmtId="0" fontId="29" fillId="37" borderId="19" xfId="0" applyFont="1" applyFill="1" applyBorder="1" applyAlignment="1">
      <alignment horizontal="justify" vertical="center"/>
    </xf>
    <xf numFmtId="0" fontId="20" fillId="37" borderId="19" xfId="0" applyFont="1" applyFill="1" applyBorder="1" applyAlignment="1">
      <alignment horizontal="justify" vertical="top"/>
    </xf>
    <xf numFmtId="0" fontId="29" fillId="37" borderId="19" xfId="0" applyFont="1" applyFill="1" applyBorder="1" applyAlignment="1">
      <alignment horizontal="left" vertical="center" wrapText="1"/>
    </xf>
    <xf numFmtId="0" fontId="20" fillId="38" borderId="17" xfId="0" applyFont="1" applyFill="1" applyBorder="1" applyAlignment="1">
      <alignment horizontal="left" vertical="top" wrapText="1"/>
    </xf>
    <xf numFmtId="0" fontId="21" fillId="38" borderId="21" xfId="0" applyFont="1" applyFill="1" applyBorder="1" applyAlignment="1">
      <alignment horizontal="left" vertical="center" wrapText="1"/>
    </xf>
    <xf numFmtId="9" fontId="23" fillId="0" borderId="16" xfId="43" applyFont="1" applyBorder="1" applyAlignment="1">
      <alignment horizontal="center" vertical="center"/>
    </xf>
    <xf numFmtId="0" fontId="30" fillId="0" borderId="19" xfId="0" applyFont="1" applyBorder="1" applyAlignment="1">
      <alignment vertical="center" wrapText="1"/>
    </xf>
    <xf numFmtId="0" fontId="37" fillId="37" borderId="10" xfId="0" applyFont="1" applyFill="1" applyBorder="1" applyAlignment="1">
      <alignment horizontal="left" vertical="center" wrapText="1"/>
    </xf>
    <xf numFmtId="0" fontId="30" fillId="37" borderId="27" xfId="0" applyFont="1" applyFill="1" applyBorder="1" applyAlignment="1">
      <alignment horizontal="center" vertical="center"/>
    </xf>
    <xf numFmtId="0" fontId="30" fillId="37" borderId="27" xfId="0" applyFont="1" applyFill="1" applyBorder="1" applyAlignment="1">
      <alignment vertical="center"/>
    </xf>
    <xf numFmtId="0" fontId="37" fillId="37" borderId="19" xfId="0" applyFont="1" applyFill="1" applyBorder="1" applyAlignment="1">
      <alignment horizontal="justify" vertical="center"/>
    </xf>
    <xf numFmtId="0" fontId="30" fillId="37" borderId="19" xfId="0" applyFont="1" applyFill="1" applyBorder="1" applyAlignment="1">
      <alignment vertical="center" wrapText="1"/>
    </xf>
    <xf numFmtId="0" fontId="37" fillId="37" borderId="19" xfId="0" applyFont="1" applyFill="1" applyBorder="1" applyAlignment="1">
      <alignment horizontal="left" vertical="center" wrapText="1"/>
    </xf>
    <xf numFmtId="0" fontId="23" fillId="0" borderId="28" xfId="0" applyFont="1" applyBorder="1" applyAlignment="1">
      <alignment horizontal="center" vertical="center"/>
    </xf>
    <xf numFmtId="0" fontId="36" fillId="38" borderId="17" xfId="0" applyFont="1" applyFill="1" applyBorder="1" applyAlignment="1">
      <alignment vertical="center" wrapText="1"/>
    </xf>
    <xf numFmtId="0" fontId="30" fillId="38" borderId="21" xfId="0" applyFont="1" applyFill="1" applyBorder="1" applyAlignment="1">
      <alignment vertical="center" wrapText="1"/>
    </xf>
    <xf numFmtId="0" fontId="40" fillId="0" borderId="0" xfId="0" applyFont="1" applyAlignment="1">
      <alignment horizontal="center"/>
    </xf>
    <xf numFmtId="0" fontId="16" fillId="0" borderId="0" xfId="0" applyFont="1" applyAlignment="1">
      <alignment horizontal="center" vertical="center"/>
    </xf>
    <xf numFmtId="0" fontId="24" fillId="34" borderId="10" xfId="0" applyFont="1" applyFill="1" applyBorder="1"/>
    <xf numFmtId="10" fontId="30" fillId="34" borderId="10" xfId="43" applyNumberFormat="1" applyFont="1" applyFill="1" applyBorder="1" applyAlignment="1">
      <alignment horizontal="center" vertical="center"/>
    </xf>
    <xf numFmtId="10" fontId="24" fillId="34" borderId="10" xfId="43" applyNumberFormat="1" applyFont="1" applyFill="1" applyBorder="1" applyAlignment="1">
      <alignment horizontal="center" vertical="center"/>
    </xf>
    <xf numFmtId="0" fontId="24" fillId="34" borderId="10" xfId="0" applyFont="1" applyFill="1" applyBorder="1" applyAlignment="1"/>
    <xf numFmtId="0" fontId="24" fillId="34" borderId="10" xfId="0" applyFont="1" applyFill="1" applyBorder="1" applyAlignment="1">
      <alignment horizontal="center"/>
    </xf>
    <xf numFmtId="0" fontId="26" fillId="34" borderId="10" xfId="0" applyFont="1" applyFill="1" applyBorder="1" applyAlignment="1">
      <alignment horizontal="center"/>
    </xf>
    <xf numFmtId="0" fontId="23" fillId="38" borderId="0" xfId="0" applyFont="1" applyFill="1" applyAlignment="1">
      <alignment vertical="center"/>
    </xf>
    <xf numFmtId="0" fontId="41" fillId="38" borderId="10" xfId="0" applyFont="1" applyFill="1" applyBorder="1" applyAlignment="1">
      <alignment horizontal="center" vertical="center"/>
    </xf>
    <xf numFmtId="0" fontId="24" fillId="38" borderId="10" xfId="0" applyFont="1" applyFill="1" applyBorder="1" applyAlignment="1">
      <alignment horizontal="center" vertical="center"/>
    </xf>
    <xf numFmtId="10" fontId="30" fillId="38" borderId="10" xfId="43" applyNumberFormat="1" applyFont="1" applyFill="1" applyBorder="1" applyAlignment="1">
      <alignment horizontal="center" vertical="center"/>
    </xf>
    <xf numFmtId="10" fontId="24" fillId="38" borderId="10" xfId="43" applyNumberFormat="1" applyFont="1" applyFill="1" applyBorder="1" applyAlignment="1">
      <alignment horizontal="center" vertical="center"/>
    </xf>
  </cellXfs>
  <cellStyles count="44">
    <cellStyle name="20% - Colore 1" xfId="19" builtinId="30" customBuiltin="1"/>
    <cellStyle name="20% - Colore 2" xfId="23" builtinId="34" customBuiltin="1"/>
    <cellStyle name="20% - Colore 3" xfId="27" builtinId="38" customBuiltin="1"/>
    <cellStyle name="20% - Colore 4" xfId="31" builtinId="42" customBuiltin="1"/>
    <cellStyle name="20% - Colore 5" xfId="35" builtinId="46" customBuiltin="1"/>
    <cellStyle name="20% - Colore 6" xfId="39" builtinId="50" customBuiltin="1"/>
    <cellStyle name="40% - Colore 1" xfId="20" builtinId="31" customBuiltin="1"/>
    <cellStyle name="40% - Colore 2" xfId="24" builtinId="35" customBuiltin="1"/>
    <cellStyle name="40% - Colore 3" xfId="28" builtinId="39" customBuiltin="1"/>
    <cellStyle name="40% - Colore 4" xfId="32" builtinId="43" customBuiltin="1"/>
    <cellStyle name="40% - Colore 5" xfId="36" builtinId="47" customBuiltin="1"/>
    <cellStyle name="40% - Colore 6" xfId="40" builtinId="51" customBuiltin="1"/>
    <cellStyle name="60% - Colore 1" xfId="21" builtinId="32" customBuiltin="1"/>
    <cellStyle name="60% - Colore 2" xfId="25" builtinId="36" customBuiltin="1"/>
    <cellStyle name="60% - Colore 3" xfId="29" builtinId="40" customBuiltin="1"/>
    <cellStyle name="60% - Colore 4" xfId="33" builtinId="44" customBuiltin="1"/>
    <cellStyle name="60% - Colore 5" xfId="37" builtinId="48" customBuiltin="1"/>
    <cellStyle name="60% - Colore 6" xfId="41" builtinId="52" customBuiltin="1"/>
    <cellStyle name="Calcolo" xfId="11" builtinId="22" customBuiltin="1"/>
    <cellStyle name="Cella collegata" xfId="12" builtinId="24" customBuiltin="1"/>
    <cellStyle name="Cella da controllare" xfId="13" builtinId="23" customBuiltin="1"/>
    <cellStyle name="Colore 1" xfId="18" builtinId="29" customBuiltin="1"/>
    <cellStyle name="Colore 2" xfId="22" builtinId="33" customBuiltin="1"/>
    <cellStyle name="Colore 3" xfId="26" builtinId="37" customBuiltin="1"/>
    <cellStyle name="Colore 4" xfId="30" builtinId="41" customBuiltin="1"/>
    <cellStyle name="Colore 5" xfId="34" builtinId="45" customBuiltin="1"/>
    <cellStyle name="Colore 6" xfId="38" builtinId="49" customBuiltin="1"/>
    <cellStyle name="Input" xfId="9" builtinId="20" customBuiltin="1"/>
    <cellStyle name="Neutrale" xfId="8" builtinId="28" customBuiltin="1"/>
    <cellStyle name="Normale" xfId="0" builtinId="0"/>
    <cellStyle name="Normale 3" xfId="42"/>
    <cellStyle name="Nota" xfId="15" builtinId="10" customBuiltin="1"/>
    <cellStyle name="Output" xfId="10" builtinId="21" customBuiltin="1"/>
    <cellStyle name="Percentuale" xfId="43" builtinId="5"/>
    <cellStyle name="Testo avviso" xfId="14" builtinId="11" customBuiltin="1"/>
    <cellStyle name="Testo descrittivo" xfId="16" builtinId="53" customBuiltin="1"/>
    <cellStyle name="Titolo" xfId="1" builtinId="15" customBuiltin="1"/>
    <cellStyle name="Titolo 1" xfId="2" builtinId="16" customBuiltin="1"/>
    <cellStyle name="Titolo 2" xfId="3" builtinId="17" customBuiltin="1"/>
    <cellStyle name="Titolo 3" xfId="4" builtinId="18" customBuiltin="1"/>
    <cellStyle name="Titolo 4" xfId="5" builtinId="19" customBuiltin="1"/>
    <cellStyle name="Totale" xfId="17" builtinId="25" customBuiltin="1"/>
    <cellStyle name="Valore non valido" xfId="7" builtinId="27" customBuiltin="1"/>
    <cellStyle name="Valore valido" xfId="6" builtinId="26" customBuiltin="1"/>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0PianificazioneEControllo/01Condiviso/CONTROLLO%20e%20FINANZIAMENTI/CT2/Obblighi%202023/DBI%20e%20SHAPE%20FILE/SHP/2024-02-20_Istruttoria_Conclusiva/2024-02-20_Istruttoria_conclusiva_SHP_2022_ACQU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ttoria_SHP_ACQ"/>
      <sheetName val="Istruttoria_SHP_FGN"/>
      <sheetName val="Calcolo_PENALI"/>
    </sheetNames>
    <sheetDataSet>
      <sheetData sheetId="0"/>
      <sheetData sheetId="1"/>
      <sheetData sheetId="2"/>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zoomScale="140" zoomScaleNormal="140" workbookViewId="0">
      <pane xSplit="1" ySplit="9" topLeftCell="J40" activePane="bottomRight" state="frozen"/>
      <selection pane="topRight" activeCell="B1" sqref="B1"/>
      <selection pane="bottomLeft" activeCell="A5" sqref="A5"/>
      <selection pane="bottomRight" activeCell="K40" sqref="K40"/>
    </sheetView>
  </sheetViews>
  <sheetFormatPr defaultColWidth="38" defaultRowHeight="13.8" x14ac:dyDescent="0.3"/>
  <cols>
    <col min="1" max="1" width="27.109375" style="1" customWidth="1"/>
    <col min="2" max="2" width="41.6640625" style="1" customWidth="1"/>
    <col min="3" max="3" width="26.44140625" style="1" customWidth="1"/>
    <col min="4" max="4" width="25.88671875" style="1" customWidth="1"/>
    <col min="5" max="5" width="57" style="1" customWidth="1"/>
    <col min="6" max="6" width="37.44140625" style="2" customWidth="1"/>
    <col min="7" max="7" width="75.88671875" style="2" bestFit="1" customWidth="1"/>
    <col min="8" max="8" width="38" style="163"/>
    <col min="9" max="9" width="38" style="1"/>
    <col min="10" max="10" width="46.109375" style="1" customWidth="1"/>
    <col min="11" max="11" width="55.33203125" style="1" customWidth="1"/>
    <col min="12" max="16384" width="38" style="1"/>
  </cols>
  <sheetData>
    <row r="1" spans="1:11" s="3" customFormat="1" hidden="1" x14ac:dyDescent="0.3">
      <c r="A1" s="18" t="s">
        <v>3</v>
      </c>
      <c r="B1" s="19" t="s">
        <v>58</v>
      </c>
      <c r="F1" s="6"/>
      <c r="G1" s="6"/>
      <c r="H1" s="163"/>
    </row>
    <row r="2" spans="1:11" hidden="1" x14ac:dyDescent="0.3">
      <c r="A2" s="20" t="s">
        <v>4</v>
      </c>
      <c r="B2" s="21">
        <v>45489</v>
      </c>
    </row>
    <row r="3" spans="1:11" hidden="1" x14ac:dyDescent="0.3">
      <c r="A3" s="20" t="s">
        <v>5</v>
      </c>
      <c r="B3" s="21" t="s">
        <v>59</v>
      </c>
    </row>
    <row r="4" spans="1:11" ht="14.4" hidden="1" thickBot="1" x14ac:dyDescent="0.35">
      <c r="A4" s="22" t="s">
        <v>45</v>
      </c>
      <c r="B4" s="23" t="s">
        <v>46</v>
      </c>
      <c r="G4" s="31"/>
    </row>
    <row r="5" spans="1:11" ht="14.4" thickBot="1" x14ac:dyDescent="0.35">
      <c r="A5" s="18" t="s">
        <v>95</v>
      </c>
      <c r="B5" s="111" t="s">
        <v>96</v>
      </c>
      <c r="G5" s="31"/>
    </row>
    <row r="6" spans="1:11" ht="14.4" thickBot="1" x14ac:dyDescent="0.35">
      <c r="A6" s="20" t="s">
        <v>4</v>
      </c>
      <c r="B6" s="111">
        <v>45643</v>
      </c>
      <c r="G6" s="31"/>
    </row>
    <row r="7" spans="1:11" ht="14.4" thickBot="1" x14ac:dyDescent="0.35">
      <c r="A7" s="20" t="s">
        <v>5</v>
      </c>
      <c r="B7" s="111" t="s">
        <v>97</v>
      </c>
      <c r="G7" s="31"/>
    </row>
    <row r="8" spans="1:11" ht="14.4" thickBot="1" x14ac:dyDescent="0.35">
      <c r="A8" s="22" t="s">
        <v>45</v>
      </c>
      <c r="B8" s="111" t="s">
        <v>46</v>
      </c>
      <c r="G8" s="31"/>
    </row>
    <row r="9" spans="1:11" ht="46.5" customHeight="1" thickBot="1" x14ac:dyDescent="0.35">
      <c r="A9" s="28" t="s">
        <v>0</v>
      </c>
      <c r="B9" s="36" t="s">
        <v>57</v>
      </c>
      <c r="C9" s="139" t="s">
        <v>52</v>
      </c>
      <c r="D9" s="43" t="s">
        <v>53</v>
      </c>
      <c r="E9" s="44" t="s">
        <v>54</v>
      </c>
      <c r="F9" s="126" t="s">
        <v>42</v>
      </c>
      <c r="G9" s="27" t="s">
        <v>43</v>
      </c>
      <c r="H9" s="164" t="s">
        <v>98</v>
      </c>
      <c r="I9" s="43" t="s">
        <v>99</v>
      </c>
      <c r="J9" s="44" t="s">
        <v>100</v>
      </c>
      <c r="K9" s="140" t="s">
        <v>42</v>
      </c>
    </row>
    <row r="10" spans="1:11" s="3" customFormat="1" ht="44.25" customHeight="1" x14ac:dyDescent="0.3">
      <c r="A10" s="40" t="s">
        <v>6</v>
      </c>
      <c r="B10" s="37">
        <v>1</v>
      </c>
      <c r="C10" s="24">
        <v>1</v>
      </c>
      <c r="D10" s="25" t="s">
        <v>2</v>
      </c>
      <c r="E10" s="26"/>
      <c r="F10" s="127"/>
      <c r="G10" s="97"/>
      <c r="H10" s="161">
        <v>1</v>
      </c>
      <c r="I10" s="25" t="s">
        <v>2</v>
      </c>
      <c r="J10" s="26"/>
      <c r="K10" s="173"/>
    </row>
    <row r="11" spans="1:11" ht="38.25" customHeight="1" x14ac:dyDescent="0.3">
      <c r="A11" s="29" t="s">
        <v>7</v>
      </c>
      <c r="B11" s="38">
        <v>1</v>
      </c>
      <c r="C11" s="13">
        <v>1</v>
      </c>
      <c r="D11" s="8" t="s">
        <v>2</v>
      </c>
      <c r="E11" s="14"/>
      <c r="F11" s="128"/>
      <c r="G11" s="98"/>
      <c r="H11" s="162">
        <v>1</v>
      </c>
      <c r="I11" s="8" t="s">
        <v>2</v>
      </c>
      <c r="J11" s="14"/>
      <c r="K11" s="174"/>
    </row>
    <row r="12" spans="1:11" ht="25.5" customHeight="1" x14ac:dyDescent="0.3">
      <c r="A12" s="29" t="s">
        <v>8</v>
      </c>
      <c r="B12" s="38">
        <v>1</v>
      </c>
      <c r="C12" s="13">
        <v>1</v>
      </c>
      <c r="D12" s="8" t="s">
        <v>2</v>
      </c>
      <c r="E12" s="14"/>
      <c r="F12" s="128"/>
      <c r="G12" s="98"/>
      <c r="H12" s="162">
        <v>1</v>
      </c>
      <c r="I12" s="8" t="s">
        <v>2</v>
      </c>
      <c r="J12" s="14"/>
      <c r="K12" s="174"/>
    </row>
    <row r="13" spans="1:11" s="3" customFormat="1" ht="108.6" customHeight="1" x14ac:dyDescent="0.3">
      <c r="A13" s="29" t="s">
        <v>9</v>
      </c>
      <c r="B13" s="38">
        <v>1</v>
      </c>
      <c r="C13" s="13">
        <v>1</v>
      </c>
      <c r="D13" s="8" t="s">
        <v>2</v>
      </c>
      <c r="E13" s="15" t="s">
        <v>85</v>
      </c>
      <c r="F13" s="129"/>
      <c r="G13" s="99"/>
      <c r="H13" s="162">
        <v>1</v>
      </c>
      <c r="I13" s="8" t="s">
        <v>2</v>
      </c>
      <c r="J13" s="15" t="s">
        <v>85</v>
      </c>
      <c r="K13" s="175"/>
    </row>
    <row r="14" spans="1:11" s="3" customFormat="1" ht="44.25" customHeight="1" x14ac:dyDescent="0.3">
      <c r="A14" s="29" t="s">
        <v>10</v>
      </c>
      <c r="B14" s="38">
        <v>1</v>
      </c>
      <c r="C14" s="13">
        <v>1</v>
      </c>
      <c r="D14" s="8" t="s">
        <v>2</v>
      </c>
      <c r="E14" s="12"/>
      <c r="F14" s="130"/>
      <c r="G14" s="100"/>
      <c r="H14" s="162">
        <v>1</v>
      </c>
      <c r="I14" s="8" t="s">
        <v>2</v>
      </c>
      <c r="J14" s="12"/>
      <c r="K14" s="176"/>
    </row>
    <row r="15" spans="1:11" s="3" customFormat="1" ht="38.25" customHeight="1" x14ac:dyDescent="0.3">
      <c r="A15" s="29" t="s">
        <v>11</v>
      </c>
      <c r="B15" s="38">
        <v>1</v>
      </c>
      <c r="C15" s="13">
        <v>1</v>
      </c>
      <c r="D15" s="8" t="s">
        <v>2</v>
      </c>
      <c r="E15" s="12"/>
      <c r="F15" s="130"/>
      <c r="G15" s="100"/>
      <c r="H15" s="162">
        <v>1</v>
      </c>
      <c r="I15" s="8" t="s">
        <v>2</v>
      </c>
      <c r="J15" s="12"/>
      <c r="K15" s="176"/>
    </row>
    <row r="16" spans="1:11" s="3" customFormat="1" ht="34.5" customHeight="1" x14ac:dyDescent="0.3">
      <c r="A16" s="29" t="s">
        <v>12</v>
      </c>
      <c r="B16" s="38">
        <v>1</v>
      </c>
      <c r="C16" s="16">
        <v>1</v>
      </c>
      <c r="D16" s="8" t="s">
        <v>2</v>
      </c>
      <c r="E16" s="12"/>
      <c r="F16" s="130"/>
      <c r="G16" s="100"/>
      <c r="H16" s="162">
        <v>1</v>
      </c>
      <c r="I16" s="8" t="s">
        <v>2</v>
      </c>
      <c r="J16" s="12"/>
      <c r="K16" s="176"/>
    </row>
    <row r="17" spans="1:11" s="3" customFormat="1" ht="161.25" customHeight="1" x14ac:dyDescent="0.3">
      <c r="A17" s="29" t="s">
        <v>13</v>
      </c>
      <c r="B17" s="87" t="s">
        <v>61</v>
      </c>
      <c r="C17" s="91">
        <v>1</v>
      </c>
      <c r="D17" s="8" t="s">
        <v>2</v>
      </c>
      <c r="E17" s="12"/>
      <c r="F17" s="129" t="s">
        <v>72</v>
      </c>
      <c r="G17" s="99"/>
      <c r="H17" s="162">
        <v>1</v>
      </c>
      <c r="I17" s="8" t="s">
        <v>2</v>
      </c>
      <c r="J17" s="12"/>
      <c r="K17" s="175" t="s">
        <v>72</v>
      </c>
    </row>
    <row r="18" spans="1:11" s="3" customFormat="1" ht="36.75" customHeight="1" x14ac:dyDescent="0.3">
      <c r="A18" s="30" t="s">
        <v>14</v>
      </c>
      <c r="B18" s="38">
        <v>1</v>
      </c>
      <c r="C18" s="13">
        <v>1</v>
      </c>
      <c r="D18" s="8" t="s">
        <v>2</v>
      </c>
      <c r="E18" s="12"/>
      <c r="F18" s="131"/>
      <c r="G18" s="100"/>
      <c r="H18" s="162">
        <v>1</v>
      </c>
      <c r="I18" s="8" t="s">
        <v>2</v>
      </c>
      <c r="J18" s="12"/>
      <c r="K18" s="177"/>
    </row>
    <row r="19" spans="1:11" s="3" customFormat="1" ht="37.5" customHeight="1" x14ac:dyDescent="0.3">
      <c r="A19" s="30" t="s">
        <v>15</v>
      </c>
      <c r="B19" s="38">
        <v>1</v>
      </c>
      <c r="C19" s="13">
        <v>1</v>
      </c>
      <c r="D19" s="8" t="s">
        <v>2</v>
      </c>
      <c r="E19" s="12"/>
      <c r="F19" s="130"/>
      <c r="G19" s="100"/>
      <c r="H19" s="162">
        <v>1</v>
      </c>
      <c r="I19" s="8" t="s">
        <v>2</v>
      </c>
      <c r="J19" s="12"/>
      <c r="K19" s="176"/>
    </row>
    <row r="20" spans="1:11" s="3" customFormat="1" ht="39.6" x14ac:dyDescent="0.3">
      <c r="A20" s="29" t="s">
        <v>16</v>
      </c>
      <c r="B20" s="38">
        <v>1</v>
      </c>
      <c r="C20" s="13">
        <v>1</v>
      </c>
      <c r="D20" s="8" t="s">
        <v>2</v>
      </c>
      <c r="E20" s="15" t="s">
        <v>73</v>
      </c>
      <c r="F20" s="129" t="s">
        <v>74</v>
      </c>
      <c r="G20" s="99"/>
      <c r="H20" s="162">
        <v>1</v>
      </c>
      <c r="I20" s="8" t="s">
        <v>2</v>
      </c>
      <c r="J20" s="15" t="s">
        <v>73</v>
      </c>
      <c r="K20" s="175" t="s">
        <v>74</v>
      </c>
    </row>
    <row r="21" spans="1:11" ht="24.75" customHeight="1" x14ac:dyDescent="0.3">
      <c r="A21" s="29" t="s">
        <v>17</v>
      </c>
      <c r="B21" s="38">
        <v>1</v>
      </c>
      <c r="C21" s="13">
        <v>1</v>
      </c>
      <c r="D21" s="8" t="s">
        <v>2</v>
      </c>
      <c r="E21" s="11"/>
      <c r="F21" s="132"/>
      <c r="G21" s="98"/>
      <c r="H21" s="162">
        <v>1</v>
      </c>
      <c r="I21" s="8" t="s">
        <v>2</v>
      </c>
      <c r="J21" s="122"/>
      <c r="K21" s="156"/>
    </row>
    <row r="22" spans="1:11" ht="24.75" customHeight="1" x14ac:dyDescent="0.3">
      <c r="A22" s="29" t="s">
        <v>18</v>
      </c>
      <c r="B22" s="38">
        <v>1</v>
      </c>
      <c r="C22" s="13">
        <v>1</v>
      </c>
      <c r="D22" s="8" t="s">
        <v>2</v>
      </c>
      <c r="E22" s="11"/>
      <c r="F22" s="132"/>
      <c r="G22" s="98"/>
      <c r="H22" s="162">
        <v>1</v>
      </c>
      <c r="I22" s="8" t="s">
        <v>2</v>
      </c>
      <c r="J22" s="122"/>
      <c r="K22" s="156"/>
    </row>
    <row r="23" spans="1:11" ht="24.75" customHeight="1" x14ac:dyDescent="0.3">
      <c r="A23" s="29" t="s">
        <v>19</v>
      </c>
      <c r="B23" s="38">
        <v>1</v>
      </c>
      <c r="C23" s="13">
        <v>1</v>
      </c>
      <c r="D23" s="8" t="s">
        <v>2</v>
      </c>
      <c r="E23" s="11"/>
      <c r="F23" s="132"/>
      <c r="G23" s="98"/>
      <c r="H23" s="162">
        <v>1</v>
      </c>
      <c r="I23" s="8" t="s">
        <v>2</v>
      </c>
      <c r="J23" s="122"/>
      <c r="K23" s="156"/>
    </row>
    <row r="24" spans="1:11" ht="24.75" customHeight="1" x14ac:dyDescent="0.3">
      <c r="A24" s="29" t="s">
        <v>20</v>
      </c>
      <c r="B24" s="38">
        <v>1</v>
      </c>
      <c r="C24" s="13">
        <v>1</v>
      </c>
      <c r="D24" s="8" t="s">
        <v>2</v>
      </c>
      <c r="E24" s="11"/>
      <c r="F24" s="132"/>
      <c r="G24" s="98"/>
      <c r="H24" s="162">
        <v>1</v>
      </c>
      <c r="I24" s="8" t="s">
        <v>2</v>
      </c>
      <c r="J24" s="122"/>
      <c r="K24" s="156"/>
    </row>
    <row r="25" spans="1:11" ht="24.75" customHeight="1" x14ac:dyDescent="0.3">
      <c r="A25" s="29" t="s">
        <v>21</v>
      </c>
      <c r="B25" s="38">
        <v>1</v>
      </c>
      <c r="C25" s="13">
        <v>1</v>
      </c>
      <c r="D25" s="8" t="s">
        <v>2</v>
      </c>
      <c r="E25" s="11"/>
      <c r="F25" s="132"/>
      <c r="G25" s="98"/>
      <c r="H25" s="162">
        <v>1</v>
      </c>
      <c r="I25" s="8" t="s">
        <v>2</v>
      </c>
      <c r="J25" s="122"/>
      <c r="K25" s="156"/>
    </row>
    <row r="26" spans="1:11" s="3" customFormat="1" ht="26.25" customHeight="1" x14ac:dyDescent="0.3">
      <c r="A26" s="29" t="s">
        <v>22</v>
      </c>
      <c r="B26" s="88" t="s">
        <v>62</v>
      </c>
      <c r="C26" s="92">
        <v>5.922010357253657E-2</v>
      </c>
      <c r="D26" s="8" t="s">
        <v>2</v>
      </c>
      <c r="E26" s="12"/>
      <c r="F26" s="129" t="s">
        <v>75</v>
      </c>
      <c r="G26" s="99"/>
      <c r="H26" s="170">
        <v>5.922010357253657E-2</v>
      </c>
      <c r="I26" s="8" t="s">
        <v>2</v>
      </c>
      <c r="J26" s="121"/>
      <c r="K26" s="157"/>
    </row>
    <row r="27" spans="1:11" s="3" customFormat="1" ht="30" customHeight="1" x14ac:dyDescent="0.3">
      <c r="A27" s="29" t="s">
        <v>23</v>
      </c>
      <c r="B27" s="88" t="s">
        <v>63</v>
      </c>
      <c r="C27" s="92">
        <v>0.13760351287497316</v>
      </c>
      <c r="D27" s="8" t="s">
        <v>2</v>
      </c>
      <c r="E27" s="12"/>
      <c r="F27" s="131"/>
      <c r="G27" s="101"/>
      <c r="H27" s="170">
        <v>0.13737679879722214</v>
      </c>
      <c r="I27" s="8" t="s">
        <v>2</v>
      </c>
      <c r="J27" s="121"/>
      <c r="K27" s="157"/>
    </row>
    <row r="28" spans="1:11" ht="135.75" customHeight="1" x14ac:dyDescent="0.3">
      <c r="A28" s="29" t="s">
        <v>24</v>
      </c>
      <c r="B28" s="88" t="s">
        <v>63</v>
      </c>
      <c r="C28" s="9">
        <v>0.13731713719781399</v>
      </c>
      <c r="D28" s="10" t="s">
        <v>49</v>
      </c>
      <c r="E28" s="93"/>
      <c r="F28" s="133" t="s">
        <v>76</v>
      </c>
      <c r="G28" s="101" t="s">
        <v>101</v>
      </c>
      <c r="H28" s="170">
        <v>0.13737679879722214</v>
      </c>
      <c r="I28" s="8" t="s">
        <v>2</v>
      </c>
      <c r="J28" s="122"/>
      <c r="K28" s="172" t="s">
        <v>104</v>
      </c>
    </row>
    <row r="29" spans="1:11" ht="27.75" customHeight="1" x14ac:dyDescent="0.3">
      <c r="A29" s="29" t="s">
        <v>25</v>
      </c>
      <c r="B29" s="38">
        <v>1</v>
      </c>
      <c r="C29" s="17">
        <v>1</v>
      </c>
      <c r="D29" s="8" t="s">
        <v>2</v>
      </c>
      <c r="E29" s="11"/>
      <c r="F29" s="132"/>
      <c r="G29" s="98"/>
      <c r="H29" s="162">
        <v>1</v>
      </c>
      <c r="I29" s="8" t="s">
        <v>2</v>
      </c>
      <c r="J29" s="122"/>
      <c r="K29" s="156"/>
    </row>
    <row r="30" spans="1:11" ht="29.25" customHeight="1" x14ac:dyDescent="0.3">
      <c r="A30" s="29" t="s">
        <v>26</v>
      </c>
      <c r="B30" s="38">
        <v>1</v>
      </c>
      <c r="C30" s="13">
        <v>1</v>
      </c>
      <c r="D30" s="8" t="s">
        <v>2</v>
      </c>
      <c r="E30" s="11"/>
      <c r="F30" s="132"/>
      <c r="G30" s="98"/>
      <c r="H30" s="162">
        <v>1</v>
      </c>
      <c r="I30" s="8" t="s">
        <v>2</v>
      </c>
      <c r="J30" s="122"/>
      <c r="K30" s="156"/>
    </row>
    <row r="31" spans="1:11" s="3" customFormat="1" ht="42" customHeight="1" x14ac:dyDescent="0.3">
      <c r="A31" s="29" t="s">
        <v>27</v>
      </c>
      <c r="B31" s="38">
        <v>1</v>
      </c>
      <c r="C31" s="17">
        <v>1</v>
      </c>
      <c r="D31" s="8" t="s">
        <v>2</v>
      </c>
      <c r="E31" s="12"/>
      <c r="F31" s="134" t="s">
        <v>77</v>
      </c>
      <c r="G31" s="101"/>
      <c r="H31" s="162">
        <v>1</v>
      </c>
      <c r="I31" s="8" t="s">
        <v>2</v>
      </c>
      <c r="J31" s="121"/>
      <c r="K31" s="178" t="s">
        <v>77</v>
      </c>
    </row>
    <row r="32" spans="1:11" ht="41.25" customHeight="1" x14ac:dyDescent="0.3">
      <c r="A32" s="29" t="s">
        <v>28</v>
      </c>
      <c r="B32" s="38">
        <v>1</v>
      </c>
      <c r="C32" s="13">
        <v>1</v>
      </c>
      <c r="D32" s="8" t="s">
        <v>2</v>
      </c>
      <c r="E32" s="11"/>
      <c r="F32" s="132"/>
      <c r="G32" s="102"/>
      <c r="H32" s="162">
        <v>1</v>
      </c>
      <c r="I32" s="8" t="s">
        <v>2</v>
      </c>
      <c r="J32" s="122"/>
      <c r="K32" s="156"/>
    </row>
    <row r="33" spans="1:11" ht="64.5" customHeight="1" x14ac:dyDescent="0.3">
      <c r="A33" s="29" t="s">
        <v>29</v>
      </c>
      <c r="B33" s="38">
        <v>1</v>
      </c>
      <c r="C33" s="13">
        <v>1</v>
      </c>
      <c r="D33" s="8" t="s">
        <v>2</v>
      </c>
      <c r="E33" s="15" t="s">
        <v>78</v>
      </c>
      <c r="F33" s="129" t="s">
        <v>79</v>
      </c>
      <c r="G33" s="101"/>
      <c r="H33" s="162">
        <v>1</v>
      </c>
      <c r="I33" s="8" t="s">
        <v>2</v>
      </c>
      <c r="J33" s="15" t="s">
        <v>78</v>
      </c>
      <c r="K33" s="175" t="s">
        <v>79</v>
      </c>
    </row>
    <row r="34" spans="1:11" ht="67.5" customHeight="1" x14ac:dyDescent="0.3">
      <c r="A34" s="29" t="s">
        <v>30</v>
      </c>
      <c r="B34" s="38">
        <v>1</v>
      </c>
      <c r="C34" s="13">
        <v>1</v>
      </c>
      <c r="D34" s="8" t="s">
        <v>2</v>
      </c>
      <c r="E34" s="15"/>
      <c r="F34" s="129" t="s">
        <v>84</v>
      </c>
      <c r="G34" s="101"/>
      <c r="H34" s="162">
        <v>1</v>
      </c>
      <c r="I34" s="8" t="s">
        <v>2</v>
      </c>
      <c r="J34" s="15"/>
      <c r="K34" s="175" t="s">
        <v>84</v>
      </c>
    </row>
    <row r="35" spans="1:11" ht="61.5" customHeight="1" x14ac:dyDescent="0.3">
      <c r="A35" s="29" t="s">
        <v>31</v>
      </c>
      <c r="B35" s="38">
        <v>1</v>
      </c>
      <c r="C35" s="13">
        <v>1</v>
      </c>
      <c r="D35" s="8" t="s">
        <v>2</v>
      </c>
      <c r="E35" s="78" t="s">
        <v>80</v>
      </c>
      <c r="F35" s="132"/>
      <c r="G35" s="103"/>
      <c r="H35" s="162">
        <v>1</v>
      </c>
      <c r="I35" s="8" t="s">
        <v>2</v>
      </c>
      <c r="J35" s="78" t="s">
        <v>80</v>
      </c>
      <c r="K35" s="179"/>
    </row>
    <row r="36" spans="1:11" ht="75" customHeight="1" x14ac:dyDescent="0.3">
      <c r="A36" s="29" t="s">
        <v>32</v>
      </c>
      <c r="B36" s="38">
        <v>1</v>
      </c>
      <c r="C36" s="89">
        <v>1</v>
      </c>
      <c r="D36" s="8" t="s">
        <v>2</v>
      </c>
      <c r="E36" s="94" t="s">
        <v>81</v>
      </c>
      <c r="F36" s="132"/>
      <c r="G36" s="104"/>
      <c r="H36" s="162">
        <v>1</v>
      </c>
      <c r="I36" s="8" t="s">
        <v>2</v>
      </c>
      <c r="J36" s="94" t="s">
        <v>81</v>
      </c>
      <c r="K36" s="179"/>
    </row>
    <row r="37" spans="1:11" s="7" customFormat="1" ht="65.25" customHeight="1" x14ac:dyDescent="0.3">
      <c r="A37" s="29" t="s">
        <v>33</v>
      </c>
      <c r="B37" s="38">
        <v>1</v>
      </c>
      <c r="C37" s="13">
        <v>1</v>
      </c>
      <c r="D37" s="8" t="s">
        <v>2</v>
      </c>
      <c r="E37" s="78" t="s">
        <v>82</v>
      </c>
      <c r="F37" s="135" t="s">
        <v>83</v>
      </c>
      <c r="G37" s="101"/>
      <c r="H37" s="162">
        <v>1</v>
      </c>
      <c r="I37" s="8" t="s">
        <v>2</v>
      </c>
      <c r="J37" s="78" t="s">
        <v>82</v>
      </c>
      <c r="K37" s="180" t="s">
        <v>83</v>
      </c>
    </row>
    <row r="38" spans="1:11" ht="49.5" customHeight="1" thickBot="1" x14ac:dyDescent="0.35">
      <c r="A38" s="41" t="s">
        <v>34</v>
      </c>
      <c r="B38" s="39">
        <v>1</v>
      </c>
      <c r="C38" s="89">
        <v>1</v>
      </c>
      <c r="D38" s="95" t="s">
        <v>2</v>
      </c>
      <c r="E38" s="96"/>
      <c r="F38" s="136"/>
      <c r="G38" s="105"/>
      <c r="H38" s="171">
        <v>1</v>
      </c>
      <c r="I38" s="123" t="s">
        <v>2</v>
      </c>
      <c r="J38" s="158"/>
      <c r="K38" s="159"/>
    </row>
    <row r="39" spans="1:11" s="32" customFormat="1" ht="330" x14ac:dyDescent="0.3">
      <c r="A39" s="74" t="s">
        <v>44</v>
      </c>
      <c r="B39" s="76"/>
      <c r="C39" s="77"/>
      <c r="D39" s="33"/>
      <c r="E39" s="33"/>
      <c r="F39" s="137" t="s">
        <v>93</v>
      </c>
      <c r="G39" s="106" t="s">
        <v>102</v>
      </c>
      <c r="H39" s="166"/>
      <c r="I39" s="124"/>
      <c r="J39" s="124"/>
      <c r="K39" s="181" t="s">
        <v>105</v>
      </c>
    </row>
    <row r="40" spans="1:11" s="3" customFormat="1" ht="94.2" customHeight="1" thickBot="1" x14ac:dyDescent="0.35">
      <c r="A40" s="75" t="s">
        <v>55</v>
      </c>
      <c r="B40" s="75"/>
      <c r="C40" s="34"/>
      <c r="D40" s="35"/>
      <c r="E40" s="35"/>
      <c r="F40" s="138" t="s">
        <v>69</v>
      </c>
      <c r="G40" s="160" t="s">
        <v>101</v>
      </c>
      <c r="H40" s="167"/>
      <c r="I40" s="125"/>
      <c r="J40" s="125"/>
      <c r="K40" s="182" t="s">
        <v>120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7"/>
  <sheetViews>
    <sheetView topLeftCell="G34" zoomScale="70" zoomScaleNormal="70" workbookViewId="0">
      <selection activeCell="K38" sqref="K38"/>
    </sheetView>
  </sheetViews>
  <sheetFormatPr defaultColWidth="9.109375" defaultRowHeight="13.8" x14ac:dyDescent="0.3"/>
  <cols>
    <col min="1" max="1" width="30.109375" style="4" bestFit="1" customWidth="1"/>
    <col min="2" max="2" width="51.6640625" style="4" customWidth="1"/>
    <col min="3" max="3" width="20.33203125" style="4" customWidth="1"/>
    <col min="4" max="4" width="24" style="4" customWidth="1"/>
    <col min="5" max="5" width="49" style="4" customWidth="1"/>
    <col min="6" max="6" width="49.88671875" style="4" customWidth="1"/>
    <col min="7" max="7" width="41.109375" style="4" customWidth="1"/>
    <col min="8" max="8" width="18" style="4" customWidth="1"/>
    <col min="9" max="9" width="18.21875" style="4" customWidth="1"/>
    <col min="10" max="10" width="47.6640625" style="4" customWidth="1"/>
    <col min="11" max="11" width="59.5546875" style="4" customWidth="1"/>
    <col min="12" max="16384" width="9.109375" style="4"/>
  </cols>
  <sheetData>
    <row r="1" spans="1:11" hidden="1" x14ac:dyDescent="0.3">
      <c r="A1" s="72" t="s">
        <v>3</v>
      </c>
      <c r="B1" s="19" t="s">
        <v>58</v>
      </c>
    </row>
    <row r="2" spans="1:11" hidden="1" x14ac:dyDescent="0.3">
      <c r="A2" s="73" t="s">
        <v>4</v>
      </c>
      <c r="B2" s="21">
        <v>45489</v>
      </c>
    </row>
    <row r="3" spans="1:11" hidden="1" x14ac:dyDescent="0.3">
      <c r="A3" s="73" t="s">
        <v>5</v>
      </c>
      <c r="B3" s="21" t="s">
        <v>59</v>
      </c>
    </row>
    <row r="4" spans="1:11" ht="14.4" hidden="1" thickBot="1" x14ac:dyDescent="0.35">
      <c r="A4" s="73" t="s">
        <v>45</v>
      </c>
      <c r="B4" s="112" t="s">
        <v>46</v>
      </c>
    </row>
    <row r="5" spans="1:11" x14ac:dyDescent="0.3">
      <c r="A5" s="18" t="s">
        <v>95</v>
      </c>
      <c r="B5" s="115" t="s">
        <v>96</v>
      </c>
    </row>
    <row r="6" spans="1:11" x14ac:dyDescent="0.3">
      <c r="A6" s="116" t="s">
        <v>4</v>
      </c>
      <c r="B6" s="21">
        <v>45643</v>
      </c>
    </row>
    <row r="7" spans="1:11" x14ac:dyDescent="0.3">
      <c r="A7" s="116" t="s">
        <v>5</v>
      </c>
      <c r="B7" s="21" t="s">
        <v>97</v>
      </c>
    </row>
    <row r="8" spans="1:11" ht="14.4" thickBot="1" x14ac:dyDescent="0.35">
      <c r="A8" s="22" t="s">
        <v>45</v>
      </c>
      <c r="B8" s="23" t="s">
        <v>46</v>
      </c>
    </row>
    <row r="9" spans="1:11" ht="43.5" customHeight="1" thickBot="1" x14ac:dyDescent="0.35">
      <c r="A9" s="113" t="s">
        <v>0</v>
      </c>
      <c r="B9" s="114" t="s">
        <v>68</v>
      </c>
      <c r="C9" s="42" t="s">
        <v>52</v>
      </c>
      <c r="D9" s="43" t="s">
        <v>53</v>
      </c>
      <c r="E9" s="44" t="s">
        <v>54</v>
      </c>
      <c r="F9" s="45" t="s">
        <v>1</v>
      </c>
      <c r="G9" s="46" t="s">
        <v>56</v>
      </c>
      <c r="H9" s="118" t="s">
        <v>98</v>
      </c>
      <c r="I9" s="119" t="s">
        <v>99</v>
      </c>
      <c r="J9" s="120" t="s">
        <v>100</v>
      </c>
      <c r="K9" s="144" t="s">
        <v>42</v>
      </c>
    </row>
    <row r="10" spans="1:11" x14ac:dyDescent="0.3">
      <c r="A10" s="47" t="s">
        <v>6</v>
      </c>
      <c r="B10" s="48">
        <v>1</v>
      </c>
      <c r="C10" s="49">
        <v>1</v>
      </c>
      <c r="D10" s="50" t="s">
        <v>2</v>
      </c>
      <c r="E10" s="71"/>
      <c r="F10" s="71"/>
      <c r="G10" s="141"/>
      <c r="H10" s="183">
        <v>1</v>
      </c>
      <c r="I10" s="186" t="s">
        <v>2</v>
      </c>
      <c r="J10" s="187"/>
      <c r="K10" s="146"/>
    </row>
    <row r="11" spans="1:11" x14ac:dyDescent="0.3">
      <c r="A11" s="51" t="s">
        <v>7</v>
      </c>
      <c r="B11" s="52">
        <v>1</v>
      </c>
      <c r="C11" s="53">
        <v>1</v>
      </c>
      <c r="D11" s="54" t="s">
        <v>2</v>
      </c>
      <c r="E11" s="63"/>
      <c r="F11" s="63"/>
      <c r="G11" s="142"/>
      <c r="H11" s="165">
        <v>1</v>
      </c>
      <c r="I11" s="54" t="s">
        <v>2</v>
      </c>
      <c r="J11" s="63"/>
      <c r="K11" s="147"/>
    </row>
    <row r="12" spans="1:11" x14ac:dyDescent="0.3">
      <c r="A12" s="51" t="s">
        <v>8</v>
      </c>
      <c r="B12" s="52">
        <v>1</v>
      </c>
      <c r="C12" s="53">
        <v>1</v>
      </c>
      <c r="D12" s="54" t="s">
        <v>2</v>
      </c>
      <c r="E12" s="63"/>
      <c r="F12" s="63"/>
      <c r="G12" s="142"/>
      <c r="H12" s="165">
        <v>1</v>
      </c>
      <c r="I12" s="54" t="s">
        <v>2</v>
      </c>
      <c r="J12" s="63"/>
      <c r="K12" s="147"/>
    </row>
    <row r="13" spans="1:11" ht="69.75" customHeight="1" x14ac:dyDescent="0.3">
      <c r="A13" s="51" t="s">
        <v>9</v>
      </c>
      <c r="B13" s="52">
        <v>1</v>
      </c>
      <c r="C13" s="53">
        <v>1</v>
      </c>
      <c r="D13" s="54" t="s">
        <v>2</v>
      </c>
      <c r="E13" s="55" t="s">
        <v>86</v>
      </c>
      <c r="F13" s="56"/>
      <c r="G13" s="142"/>
      <c r="H13" s="165">
        <v>1</v>
      </c>
      <c r="I13" s="54" t="s">
        <v>2</v>
      </c>
      <c r="J13" s="55" t="s">
        <v>86</v>
      </c>
      <c r="K13" s="147"/>
    </row>
    <row r="14" spans="1:11" x14ac:dyDescent="0.3">
      <c r="A14" s="51" t="s">
        <v>10</v>
      </c>
      <c r="B14" s="52">
        <v>1</v>
      </c>
      <c r="C14" s="53">
        <v>1</v>
      </c>
      <c r="D14" s="54" t="s">
        <v>2</v>
      </c>
      <c r="E14" s="63"/>
      <c r="F14" s="63"/>
      <c r="G14" s="142"/>
      <c r="H14" s="165">
        <v>1</v>
      </c>
      <c r="I14" s="54" t="s">
        <v>2</v>
      </c>
      <c r="J14" s="63"/>
      <c r="K14" s="147"/>
    </row>
    <row r="15" spans="1:11" x14ac:dyDescent="0.3">
      <c r="A15" s="51" t="s">
        <v>11</v>
      </c>
      <c r="B15" s="52">
        <v>1</v>
      </c>
      <c r="C15" s="53">
        <v>1</v>
      </c>
      <c r="D15" s="54" t="s">
        <v>2</v>
      </c>
      <c r="E15" s="63"/>
      <c r="F15" s="63"/>
      <c r="G15" s="142"/>
      <c r="H15" s="165">
        <v>1</v>
      </c>
      <c r="I15" s="54" t="s">
        <v>2</v>
      </c>
      <c r="J15" s="63"/>
      <c r="K15" s="147"/>
    </row>
    <row r="16" spans="1:11" ht="30" customHeight="1" x14ac:dyDescent="0.3">
      <c r="A16" s="51" t="s">
        <v>35</v>
      </c>
      <c r="B16" s="57" t="s">
        <v>64</v>
      </c>
      <c r="C16" s="58">
        <v>0.94994856291070939</v>
      </c>
      <c r="D16" s="54" t="s">
        <v>2</v>
      </c>
      <c r="E16" s="56"/>
      <c r="F16" s="63"/>
      <c r="G16" s="142"/>
      <c r="H16" s="169">
        <v>0.94994856291070939</v>
      </c>
      <c r="I16" s="54" t="s">
        <v>2</v>
      </c>
      <c r="J16" s="56"/>
      <c r="K16" s="147"/>
    </row>
    <row r="17" spans="1:11" ht="38.25" customHeight="1" x14ac:dyDescent="0.3">
      <c r="A17" s="51" t="s">
        <v>12</v>
      </c>
      <c r="B17" s="52">
        <v>1</v>
      </c>
      <c r="C17" s="59">
        <v>1</v>
      </c>
      <c r="D17" s="54" t="s">
        <v>2</v>
      </c>
      <c r="E17" s="56"/>
      <c r="F17" s="63"/>
      <c r="G17" s="142"/>
      <c r="H17" s="165">
        <v>1</v>
      </c>
      <c r="I17" s="54" t="s">
        <v>2</v>
      </c>
      <c r="J17" s="56"/>
      <c r="K17" s="147"/>
    </row>
    <row r="18" spans="1:11" ht="55.2" x14ac:dyDescent="0.3">
      <c r="A18" s="51" t="s">
        <v>13</v>
      </c>
      <c r="B18" s="60" t="s">
        <v>60</v>
      </c>
      <c r="C18" s="59">
        <v>1</v>
      </c>
      <c r="D18" s="54" t="s">
        <v>2</v>
      </c>
      <c r="E18" s="56"/>
      <c r="F18" s="61" t="s">
        <v>88</v>
      </c>
      <c r="G18" s="142"/>
      <c r="H18" s="165">
        <v>1</v>
      </c>
      <c r="I18" s="54" t="s">
        <v>2</v>
      </c>
      <c r="J18" s="56"/>
      <c r="K18" s="188" t="s">
        <v>88</v>
      </c>
    </row>
    <row r="19" spans="1:11" ht="28.5" customHeight="1" x14ac:dyDescent="0.3">
      <c r="A19" s="51" t="s">
        <v>14</v>
      </c>
      <c r="B19" s="52">
        <v>1</v>
      </c>
      <c r="C19" s="53">
        <v>1</v>
      </c>
      <c r="D19" s="54" t="s">
        <v>2</v>
      </c>
      <c r="E19" s="63"/>
      <c r="F19" s="56"/>
      <c r="G19" s="143"/>
      <c r="H19" s="165">
        <v>1</v>
      </c>
      <c r="I19" s="54" t="s">
        <v>2</v>
      </c>
      <c r="J19" s="145"/>
      <c r="K19" s="147"/>
    </row>
    <row r="20" spans="1:11" ht="32.25" customHeight="1" x14ac:dyDescent="0.3">
      <c r="A20" s="51" t="s">
        <v>15</v>
      </c>
      <c r="B20" s="52">
        <v>1</v>
      </c>
      <c r="C20" s="53">
        <v>1</v>
      </c>
      <c r="D20" s="54" t="s">
        <v>2</v>
      </c>
      <c r="E20" s="63"/>
      <c r="F20" s="63"/>
      <c r="G20" s="142"/>
      <c r="H20" s="165">
        <v>1</v>
      </c>
      <c r="I20" s="54" t="s">
        <v>2</v>
      </c>
      <c r="J20" s="145"/>
      <c r="K20" s="147"/>
    </row>
    <row r="21" spans="1:11" ht="48" customHeight="1" x14ac:dyDescent="0.3">
      <c r="A21" s="51" t="s">
        <v>16</v>
      </c>
      <c r="B21" s="52">
        <v>1</v>
      </c>
      <c r="C21" s="53">
        <v>1</v>
      </c>
      <c r="D21" s="54" t="s">
        <v>2</v>
      </c>
      <c r="E21" s="55" t="s">
        <v>50</v>
      </c>
      <c r="F21" s="110" t="s">
        <v>87</v>
      </c>
      <c r="G21" s="142"/>
      <c r="H21" s="165">
        <v>1</v>
      </c>
      <c r="I21" s="54" t="s">
        <v>2</v>
      </c>
      <c r="J21" s="145"/>
      <c r="K21" s="189" t="s">
        <v>106</v>
      </c>
    </row>
    <row r="22" spans="1:11" x14ac:dyDescent="0.3">
      <c r="A22" s="51" t="s">
        <v>17</v>
      </c>
      <c r="B22" s="52">
        <v>1</v>
      </c>
      <c r="C22" s="53">
        <v>1</v>
      </c>
      <c r="D22" s="54" t="s">
        <v>2</v>
      </c>
      <c r="E22" s="63"/>
      <c r="F22" s="63"/>
      <c r="G22" s="142"/>
      <c r="H22" s="165">
        <v>1</v>
      </c>
      <c r="I22" s="54" t="s">
        <v>2</v>
      </c>
      <c r="J22" s="145"/>
      <c r="K22" s="147"/>
    </row>
    <row r="23" spans="1:11" x14ac:dyDescent="0.3">
      <c r="A23" s="51" t="s">
        <v>18</v>
      </c>
      <c r="B23" s="52">
        <v>1</v>
      </c>
      <c r="C23" s="53">
        <v>1</v>
      </c>
      <c r="D23" s="54" t="s">
        <v>2</v>
      </c>
      <c r="E23" s="63"/>
      <c r="F23" s="63"/>
      <c r="G23" s="142"/>
      <c r="H23" s="165">
        <v>1</v>
      </c>
      <c r="I23" s="54" t="s">
        <v>2</v>
      </c>
      <c r="J23" s="145"/>
      <c r="K23" s="147"/>
    </row>
    <row r="24" spans="1:11" x14ac:dyDescent="0.3">
      <c r="A24" s="51" t="s">
        <v>19</v>
      </c>
      <c r="B24" s="52">
        <v>1</v>
      </c>
      <c r="C24" s="53">
        <v>1</v>
      </c>
      <c r="D24" s="54" t="s">
        <v>2</v>
      </c>
      <c r="E24" s="63"/>
      <c r="F24" s="63"/>
      <c r="G24" s="142"/>
      <c r="H24" s="165">
        <v>1</v>
      </c>
      <c r="I24" s="54" t="s">
        <v>2</v>
      </c>
      <c r="J24" s="145"/>
      <c r="K24" s="147"/>
    </row>
    <row r="25" spans="1:11" x14ac:dyDescent="0.3">
      <c r="A25" s="51" t="s">
        <v>36</v>
      </c>
      <c r="B25" s="52">
        <v>1</v>
      </c>
      <c r="C25" s="53">
        <v>1</v>
      </c>
      <c r="D25" s="54" t="s">
        <v>2</v>
      </c>
      <c r="E25" s="63"/>
      <c r="F25" s="63"/>
      <c r="G25" s="142"/>
      <c r="H25" s="165">
        <v>1</v>
      </c>
      <c r="I25" s="54" t="s">
        <v>2</v>
      </c>
      <c r="J25" s="145"/>
      <c r="K25" s="147"/>
    </row>
    <row r="26" spans="1:11" x14ac:dyDescent="0.3">
      <c r="A26" s="51" t="s">
        <v>21</v>
      </c>
      <c r="B26" s="52">
        <v>1</v>
      </c>
      <c r="C26" s="53">
        <v>1</v>
      </c>
      <c r="D26" s="54" t="s">
        <v>2</v>
      </c>
      <c r="E26" s="63"/>
      <c r="F26" s="63"/>
      <c r="G26" s="142"/>
      <c r="H26" s="165">
        <v>1</v>
      </c>
      <c r="I26" s="54" t="s">
        <v>2</v>
      </c>
      <c r="J26" s="145"/>
      <c r="K26" s="147"/>
    </row>
    <row r="27" spans="1:11" x14ac:dyDescent="0.3">
      <c r="A27" s="51" t="s">
        <v>37</v>
      </c>
      <c r="B27" s="52">
        <v>1</v>
      </c>
      <c r="C27" s="53">
        <v>1</v>
      </c>
      <c r="D27" s="54" t="s">
        <v>2</v>
      </c>
      <c r="E27" s="63"/>
      <c r="F27" s="65"/>
      <c r="G27" s="142"/>
      <c r="H27" s="165">
        <v>1</v>
      </c>
      <c r="I27" s="54" t="s">
        <v>2</v>
      </c>
      <c r="J27" s="145"/>
      <c r="K27" s="147"/>
    </row>
    <row r="28" spans="1:11" ht="39" customHeight="1" x14ac:dyDescent="0.3">
      <c r="A28" s="51" t="s">
        <v>22</v>
      </c>
      <c r="B28" s="66" t="s">
        <v>65</v>
      </c>
      <c r="C28" s="58">
        <v>2.2527345636245304E-2</v>
      </c>
      <c r="D28" s="67" t="s">
        <v>2</v>
      </c>
      <c r="E28" s="70"/>
      <c r="F28" s="108" t="s">
        <v>89</v>
      </c>
      <c r="G28" s="142"/>
      <c r="H28" s="169">
        <v>2.2527345636245304E-2</v>
      </c>
      <c r="I28" s="54" t="s">
        <v>2</v>
      </c>
      <c r="J28" s="145"/>
      <c r="K28" s="147"/>
    </row>
    <row r="29" spans="1:11" ht="70.8" customHeight="1" x14ac:dyDescent="0.3">
      <c r="A29" s="68" t="s">
        <v>38</v>
      </c>
      <c r="B29" s="66" t="s">
        <v>66</v>
      </c>
      <c r="C29" s="90">
        <v>0.11404337511284668</v>
      </c>
      <c r="D29" s="62" t="s">
        <v>47</v>
      </c>
      <c r="E29" s="63"/>
      <c r="F29" s="64" t="s">
        <v>51</v>
      </c>
      <c r="G29" s="117" t="s">
        <v>101</v>
      </c>
      <c r="H29" s="169">
        <v>4.1590560769246922E-2</v>
      </c>
      <c r="I29" s="54" t="s">
        <v>2</v>
      </c>
      <c r="J29" s="145"/>
      <c r="K29" s="184" t="s">
        <v>107</v>
      </c>
    </row>
    <row r="30" spans="1:11" ht="72" customHeight="1" x14ac:dyDescent="0.3">
      <c r="A30" s="68" t="s">
        <v>39</v>
      </c>
      <c r="B30" s="66" t="s">
        <v>67</v>
      </c>
      <c r="C30" s="90">
        <v>0.11691965316705506</v>
      </c>
      <c r="D30" s="62" t="s">
        <v>47</v>
      </c>
      <c r="E30" s="63"/>
      <c r="F30" s="64" t="s">
        <v>51</v>
      </c>
      <c r="G30" s="117" t="s">
        <v>101</v>
      </c>
      <c r="H30" s="169">
        <v>4.4508828284100688E-2</v>
      </c>
      <c r="I30" s="54" t="s">
        <v>2</v>
      </c>
      <c r="J30" s="145"/>
      <c r="K30" s="184" t="s">
        <v>107</v>
      </c>
    </row>
    <row r="31" spans="1:11" ht="84" customHeight="1" x14ac:dyDescent="0.3">
      <c r="A31" s="51" t="s">
        <v>24</v>
      </c>
      <c r="B31" s="66" t="s">
        <v>66</v>
      </c>
      <c r="C31" s="58">
        <v>4.1590560769246922E-2</v>
      </c>
      <c r="D31" s="67" t="s">
        <v>2</v>
      </c>
      <c r="E31" s="70"/>
      <c r="F31" s="108" t="s">
        <v>89</v>
      </c>
      <c r="G31" s="142"/>
      <c r="H31" s="169">
        <v>5.2612794188658649E-2</v>
      </c>
      <c r="I31" s="54" t="s">
        <v>2</v>
      </c>
      <c r="J31" s="145"/>
      <c r="K31" s="184" t="s">
        <v>107</v>
      </c>
    </row>
    <row r="32" spans="1:11" ht="34.5" customHeight="1" x14ac:dyDescent="0.3">
      <c r="A32" s="68" t="s">
        <v>29</v>
      </c>
      <c r="B32" s="52">
        <v>1</v>
      </c>
      <c r="C32" s="53">
        <v>1</v>
      </c>
      <c r="D32" s="54" t="s">
        <v>2</v>
      </c>
      <c r="E32" s="63"/>
      <c r="F32" s="69"/>
      <c r="G32" s="142"/>
      <c r="H32" s="165">
        <v>1</v>
      </c>
      <c r="I32" s="54" t="s">
        <v>2</v>
      </c>
      <c r="J32" s="145"/>
      <c r="K32" s="147"/>
    </row>
    <row r="33" spans="1:13" ht="34.5" customHeight="1" x14ac:dyDescent="0.3">
      <c r="A33" s="68" t="s">
        <v>40</v>
      </c>
      <c r="B33" s="52">
        <v>1</v>
      </c>
      <c r="C33" s="53">
        <v>1</v>
      </c>
      <c r="D33" s="54" t="s">
        <v>2</v>
      </c>
      <c r="E33" s="63"/>
      <c r="F33" s="69"/>
      <c r="G33" s="142"/>
      <c r="H33" s="165">
        <v>1</v>
      </c>
      <c r="I33" s="54" t="s">
        <v>2</v>
      </c>
      <c r="J33" s="145"/>
      <c r="K33" s="147"/>
    </row>
    <row r="34" spans="1:13" ht="100.5" customHeight="1" x14ac:dyDescent="0.3">
      <c r="A34" s="68" t="s">
        <v>30</v>
      </c>
      <c r="B34" s="52">
        <v>1</v>
      </c>
      <c r="C34" s="53">
        <v>1</v>
      </c>
      <c r="D34" s="62" t="s">
        <v>92</v>
      </c>
      <c r="E34" s="55" t="s">
        <v>90</v>
      </c>
      <c r="F34" s="69" t="s">
        <v>91</v>
      </c>
      <c r="G34" s="117" t="s">
        <v>101</v>
      </c>
      <c r="H34" s="165">
        <v>1</v>
      </c>
      <c r="I34" s="54" t="s">
        <v>2</v>
      </c>
      <c r="J34" s="185" t="s">
        <v>108</v>
      </c>
      <c r="K34" s="190" t="s">
        <v>109</v>
      </c>
    </row>
    <row r="35" spans="1:13" s="5" customFormat="1" ht="58.5" customHeight="1" x14ac:dyDescent="0.3">
      <c r="A35" s="68" t="s">
        <v>41</v>
      </c>
      <c r="B35" s="52">
        <v>1</v>
      </c>
      <c r="C35" s="53">
        <v>1</v>
      </c>
      <c r="D35" s="54" t="s">
        <v>2</v>
      </c>
      <c r="E35" s="55" t="s">
        <v>71</v>
      </c>
      <c r="F35" s="63"/>
      <c r="G35" s="142"/>
      <c r="H35" s="165">
        <v>1</v>
      </c>
      <c r="I35" s="54" t="s">
        <v>2</v>
      </c>
      <c r="J35" s="55" t="s">
        <v>71</v>
      </c>
      <c r="K35" s="147"/>
      <c r="L35" s="4"/>
      <c r="M35" s="4"/>
    </row>
    <row r="36" spans="1:13" ht="57" customHeight="1" x14ac:dyDescent="0.3">
      <c r="A36" s="68" t="s">
        <v>32</v>
      </c>
      <c r="B36" s="52">
        <v>1</v>
      </c>
      <c r="C36" s="53">
        <v>1</v>
      </c>
      <c r="D36" s="54" t="s">
        <v>2</v>
      </c>
      <c r="E36" s="55" t="s">
        <v>70</v>
      </c>
      <c r="F36" s="63"/>
      <c r="G36" s="142"/>
      <c r="H36" s="165">
        <v>1</v>
      </c>
      <c r="I36" s="54" t="s">
        <v>2</v>
      </c>
      <c r="J36" s="55" t="s">
        <v>70</v>
      </c>
      <c r="K36" s="147"/>
    </row>
    <row r="37" spans="1:13" ht="42.75" customHeight="1" thickBot="1" x14ac:dyDescent="0.35">
      <c r="A37" s="51" t="s">
        <v>34</v>
      </c>
      <c r="B37" s="52">
        <v>1</v>
      </c>
      <c r="C37" s="53">
        <v>1</v>
      </c>
      <c r="D37" s="54" t="s">
        <v>2</v>
      </c>
      <c r="E37" s="63"/>
      <c r="F37" s="63"/>
      <c r="G37" s="142"/>
      <c r="H37" s="168">
        <v>1</v>
      </c>
      <c r="I37" s="191" t="s">
        <v>2</v>
      </c>
      <c r="J37" s="148"/>
      <c r="K37" s="149"/>
    </row>
    <row r="38" spans="1:13" ht="49.95" customHeight="1" x14ac:dyDescent="0.3">
      <c r="A38" s="79" t="s">
        <v>44</v>
      </c>
      <c r="B38" s="80"/>
      <c r="C38" s="81"/>
      <c r="D38" s="82"/>
      <c r="E38" s="82"/>
      <c r="F38" s="109" t="s">
        <v>69</v>
      </c>
      <c r="G38" s="150" t="s">
        <v>101</v>
      </c>
      <c r="H38" s="152"/>
      <c r="I38" s="153"/>
      <c r="J38" s="153"/>
      <c r="K38" s="192" t="s">
        <v>121</v>
      </c>
    </row>
    <row r="39" spans="1:13" ht="104.4" customHeight="1" thickBot="1" x14ac:dyDescent="0.35">
      <c r="A39" s="83" t="s">
        <v>48</v>
      </c>
      <c r="B39" s="84"/>
      <c r="C39" s="85"/>
      <c r="D39" s="86"/>
      <c r="E39" s="86"/>
      <c r="F39" s="107" t="s">
        <v>94</v>
      </c>
      <c r="G39" s="151" t="s">
        <v>103</v>
      </c>
      <c r="H39" s="154"/>
      <c r="I39" s="155"/>
      <c r="J39" s="155"/>
      <c r="K39" s="193" t="s">
        <v>110</v>
      </c>
    </row>
    <row r="47" spans="1:13" x14ac:dyDescent="0.3">
      <c r="K47" s="202"/>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tabSelected="1" workbookViewId="0">
      <selection activeCell="B11" sqref="B11"/>
    </sheetView>
  </sheetViews>
  <sheetFormatPr defaultRowHeight="14.4" x14ac:dyDescent="0.3"/>
  <cols>
    <col min="1" max="1" width="23.33203125" bestFit="1" customWidth="1"/>
    <col min="2" max="2" width="13.5546875" bestFit="1" customWidth="1"/>
    <col min="3" max="3" width="12.44140625" bestFit="1" customWidth="1"/>
    <col min="4" max="4" width="12" customWidth="1"/>
  </cols>
  <sheetData>
    <row r="1" spans="1:4" x14ac:dyDescent="0.3">
      <c r="B1" s="194" t="s">
        <v>111</v>
      </c>
      <c r="C1" s="194" t="s">
        <v>112</v>
      </c>
      <c r="D1" s="195" t="s">
        <v>113</v>
      </c>
    </row>
    <row r="2" spans="1:4" x14ac:dyDescent="0.3">
      <c r="A2" s="196" t="s">
        <v>114</v>
      </c>
      <c r="B2" s="82">
        <v>0</v>
      </c>
      <c r="C2" s="82">
        <v>0</v>
      </c>
      <c r="D2" s="203">
        <f>+C2+B2</f>
        <v>0</v>
      </c>
    </row>
    <row r="3" spans="1:4" x14ac:dyDescent="0.3">
      <c r="A3" s="196" t="s">
        <v>115</v>
      </c>
      <c r="B3" s="82">
        <v>2206945</v>
      </c>
      <c r="C3" s="82">
        <v>1148440</v>
      </c>
      <c r="D3" s="204">
        <f>+C3+B3</f>
        <v>3355385</v>
      </c>
    </row>
    <row r="4" spans="1:4" x14ac:dyDescent="0.3">
      <c r="A4" s="196" t="s">
        <v>123</v>
      </c>
      <c r="B4" s="205">
        <f>+B2/B3</f>
        <v>0</v>
      </c>
      <c r="C4" s="205">
        <f>+C2/C3</f>
        <v>0</v>
      </c>
      <c r="D4" s="206">
        <f>+D2/D3</f>
        <v>0</v>
      </c>
    </row>
    <row r="5" spans="1:4" x14ac:dyDescent="0.3">
      <c r="A5" s="196" t="s">
        <v>118</v>
      </c>
      <c r="B5" s="197" t="s">
        <v>119</v>
      </c>
      <c r="C5" s="197" t="s">
        <v>119</v>
      </c>
      <c r="D5" s="198" t="s">
        <v>46</v>
      </c>
    </row>
    <row r="6" spans="1:4" x14ac:dyDescent="0.3">
      <c r="A6" s="199" t="s">
        <v>116</v>
      </c>
      <c r="B6" s="200" t="s">
        <v>117</v>
      </c>
      <c r="C6" s="200" t="s">
        <v>117</v>
      </c>
      <c r="D6" s="200" t="s">
        <v>46</v>
      </c>
    </row>
    <row r="7" spans="1:4" x14ac:dyDescent="0.3">
      <c r="A7" s="199" t="s">
        <v>122</v>
      </c>
      <c r="B7" s="201" t="s">
        <v>97</v>
      </c>
      <c r="C7" s="201" t="s">
        <v>97</v>
      </c>
      <c r="D7" s="201"/>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1</vt:i4>
      </vt:variant>
    </vt:vector>
  </HeadingPairs>
  <TitlesOfParts>
    <vt:vector size="4" baseType="lpstr">
      <vt:lpstr>Istruttoria_SHP_ACQ</vt:lpstr>
      <vt:lpstr>Istruttoria_SHP_FGN</vt:lpstr>
      <vt:lpstr>Calcolo_PENALI</vt:lpstr>
      <vt:lpstr>Istruttoria_SHP_ACQ!_ftnref1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Cinzia Caso</dc:creator>
  <cp:lastModifiedBy>Cinzia Caso</cp:lastModifiedBy>
  <dcterms:created xsi:type="dcterms:W3CDTF">2020-11-06T13:26:10Z</dcterms:created>
  <dcterms:modified xsi:type="dcterms:W3CDTF">2025-02-13T15:03:42Z</dcterms:modified>
</cp:coreProperties>
</file>