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srvvserv008\cond\00PianificazioneEControllo\01Condiviso\CONTROLLO e FINANZIAMENTI\CT4\Obblighi 2024\DBI-SHAPE\SHP\2025-xx-xx_Istruttoria_conclusiva_SHAPE_2023_NA\"/>
    </mc:Choice>
  </mc:AlternateContent>
  <bookViews>
    <workbookView xWindow="0" yWindow="0" windowWidth="10215" windowHeight="7290" tabRatio="491" activeTab="2"/>
  </bookViews>
  <sheets>
    <sheet name="Istruttoria_SHP_ACQ" sheetId="2" r:id="rId1"/>
    <sheet name="Istruttoria_SHP_FGN" sheetId="5" r:id="rId2"/>
    <sheet name="Calcolo_PENALI" sheetId="6" r:id="rId3"/>
  </sheets>
  <definedNames>
    <definedName name="_ftnref1" localSheetId="0">Istruttoria_SHP_ACQ!$B$26</definedName>
    <definedName name="Calcolo_PENALI" localSheetId="2">#REF!</definedName>
    <definedName name="Calcolo_PENALI">#REF!</definedName>
    <definedName name="_xlnm.Database" localSheetId="2">#REF!</definedName>
    <definedName name="_xlnm.Database">#REF!</definedName>
  </definedNames>
  <calcPr calcId="162913"/>
</workbook>
</file>

<file path=xl/calcChain.xml><?xml version="1.0" encoding="utf-8"?>
<calcChain xmlns="http://schemas.openxmlformats.org/spreadsheetml/2006/main">
  <c r="C4" i="6" l="1"/>
  <c r="B4" i="6" l="1"/>
  <c r="D3" i="6"/>
  <c r="D2" i="6"/>
  <c r="D4" i="6" l="1"/>
</calcChain>
</file>

<file path=xl/sharedStrings.xml><?xml version="1.0" encoding="utf-8"?>
<sst xmlns="http://schemas.openxmlformats.org/spreadsheetml/2006/main" count="325" uniqueCount="129">
  <si>
    <t>Controllo Completezza</t>
  </si>
  <si>
    <t>Controllo incrociato con DBI</t>
  </si>
  <si>
    <t>Richieste AIT</t>
  </si>
  <si>
    <t>Controllo congruenza/correttezza dati</t>
  </si>
  <si>
    <t>OK</t>
  </si>
  <si>
    <t>Documento controllato</t>
  </si>
  <si>
    <t>Data di consegna</t>
  </si>
  <si>
    <t>Tempi consegna rispettati</t>
  </si>
  <si>
    <t>SI</t>
  </si>
  <si>
    <t>Tempi di consegna rispettati</t>
  </si>
  <si>
    <t>COD_RETE</t>
  </si>
  <si>
    <t>COMUNE_NOM</t>
  </si>
  <si>
    <t>COMUNE_COD</t>
  </si>
  <si>
    <t>COD_TRATTO</t>
  </si>
  <si>
    <t>ID_MATER</t>
  </si>
  <si>
    <t>IDX_MATER</t>
  </si>
  <si>
    <t>DIAMETRO</t>
  </si>
  <si>
    <t>IDX_DIAMET</t>
  </si>
  <si>
    <t>ANNO</t>
  </si>
  <si>
    <t>IDX_ANNO</t>
  </si>
  <si>
    <t>LUNGHEZZA</t>
  </si>
  <si>
    <t>IDX_LUNG</t>
  </si>
  <si>
    <t>ID_CONSERV</t>
  </si>
  <si>
    <t>TIPO_RETE</t>
  </si>
  <si>
    <t>TIPO_ACQUA</t>
  </si>
  <si>
    <t>FUNZ_GRAV</t>
  </si>
  <si>
    <t>COPERTURA</t>
  </si>
  <si>
    <t>PROFONDITA</t>
  </si>
  <si>
    <t>IDX_PROFON</t>
  </si>
  <si>
    <t>GEST_PRESS</t>
  </si>
  <si>
    <t>ID_TELECON</t>
  </si>
  <si>
    <t>P_MED_ESER</t>
  </si>
  <si>
    <t>PROT_CATOD</t>
  </si>
  <si>
    <t>ALLACCI</t>
  </si>
  <si>
    <t>LUNG_ALLAC</t>
  </si>
  <si>
    <t>RIP_ALLACCI</t>
  </si>
  <si>
    <t>RIP_RETE</t>
  </si>
  <si>
    <t>UT_MISURAT</t>
  </si>
  <si>
    <t>ID_OP_STAT</t>
  </si>
  <si>
    <t>SEZIONE</t>
  </si>
  <si>
    <t>ID_REFLUO</t>
  </si>
  <si>
    <t>RECAPITO</t>
  </si>
  <si>
    <t>PROF_INIZI</t>
  </si>
  <si>
    <t>PROF_FINAL</t>
  </si>
  <si>
    <t>ALLAC_INDU</t>
  </si>
  <si>
    <t>RIP_ALLACC</t>
  </si>
  <si>
    <t>Risposta NUOVE ACQUE</t>
  </si>
  <si>
    <t>Ritardo</t>
  </si>
  <si>
    <t xml:space="preserve">Ci sono 21 tratti con lunghezza inferiore a un metro ( 1 m). Il Gestore aveva già verificato la correttezza dei tratti per l'istruttoria dati 2020. Nessun ulteriore rilievo. </t>
  </si>
  <si>
    <t xml:space="preserve">Dato non presente in forma disaggregata nel DBI. </t>
  </si>
  <si>
    <t>0,00% 
(presente in forma aggregata nel DBI)</t>
  </si>
  <si>
    <t xml:space="preserve">Ci sono 34 tratti con lunghezza inferiore a un metro ( 1 m). Il Gestore aveva già verificato la correttezza dei tratti per l'istruttoria dati 2020. Nessun ulteriore rilievo. </t>
  </si>
  <si>
    <t>Ulteriori rilievi</t>
  </si>
  <si>
    <t xml:space="preserve">Dato non presente nel DBI. </t>
  </si>
  <si>
    <t>0004A2023C01R0006T03F02ID15285NRI_DICEMBRE_2023</t>
  </si>
  <si>
    <t>Ulteriori rilievi 2</t>
  </si>
  <si>
    <t>Ulteriori rilievi 1</t>
  </si>
  <si>
    <r>
      <t xml:space="preserve">Dalla lettera degli obblighi definitivi sui dati 2023, con riferimento ai dati di dettaglio “allacci”, “allacci_industriali”, “lunghezza allacci”, “riparazioni rete”, “riparazioni allacci” e “utenze dotate di misuratore”, si legge quanto segue: 
"si chiede al Gestore - contestualmente alla prima consegna degli shape file dati 2023 - di predisporre un progetto di implementazione delle informazioni da calendarizzare nelle prossime annualità, in maniera tale da migliorare progressivamente la consistenza dati di questi campi e di rendere confrontabile il grado di conoscenza delle reti con quello raggiunto a livello toscano dagli altri gestori dei S.i.i..;". 
</t>
    </r>
    <r>
      <rPr>
        <u/>
        <sz val="9"/>
        <color rgb="FFFF0000"/>
        <rFont val="Arial Narrow"/>
        <family val="2"/>
      </rPr>
      <t>Non si riscontra il documento richiesto e se ne richiede la trasmissione.</t>
    </r>
  </si>
  <si>
    <t>Da aggiornare (&gt;1,78%)</t>
  </si>
  <si>
    <t xml:space="preserve">Riscontro corretto. Tutti i tratti di rete contenuti nel DBI, fogli Distrib_tronchi e Addut_tronchi, sono contenuti negli shape e le lunghezze sono congruenti. Numero tratti complessivo pari a 18368. </t>
  </si>
  <si>
    <t xml:space="preserve">Numero dei tratti maggiore (dati anno 2022 pari a 18346), 22 tratti in più. I tratti che presentano anno di posa pari a 2023 sono 124. Confermare che la differenza reti è da attribuirsi a sostituzioni o in alternativa motivare lo scostamento dati. </t>
  </si>
  <si>
    <t xml:space="preserve">Riscontro corretto, la somma delle lunghezze di adduttrici e distributrici è coincidente con quello desumibile da DBI, e coerente con RQTI (Lp). Lunghezza complessiva dei tratti pari a 3344,2 km. </t>
  </si>
  <si>
    <t xml:space="preserve">Compilazione dati aumentata rispetto alla consegna dati 2022. Riscontro positivo. </t>
  </si>
  <si>
    <t>Correggere</t>
  </si>
  <si>
    <r>
      <t xml:space="preserve">Compilazione dati aumentata rispetto alla consegna dati 2022. Riscontro positivo. 
</t>
    </r>
    <r>
      <rPr>
        <sz val="9"/>
        <color rgb="FFFF0000"/>
        <rFont val="Arial Narrow"/>
        <family val="2"/>
      </rPr>
      <t xml:space="preserve">Due dati di idx sono stati compilati con valori pari a 0,8. Correggere. </t>
    </r>
  </si>
  <si>
    <t xml:space="preserve">E' stato fornito nel DB Infrastrutture il dato aggregato per ogni rete di acquedotto. Dato complessivo pari a 131231 utenti dotati di misuratore (attribuiti solo a rete di distribuzione). Riscontro positivo. </t>
  </si>
  <si>
    <t xml:space="preserve">E' stato fornito nel DB Infrastrutture il dato aggregato per ogni rete di acquedotto (totale 513 riparazioni). Riscontro positivo. </t>
  </si>
  <si>
    <r>
      <t xml:space="preserve">E' stato fornito nel DB Infrastrutture il dato aggregato per ogni rete di acquedotto. Dato complessivo pari a 76417 allacci. Riscontro positivo.
</t>
    </r>
    <r>
      <rPr>
        <sz val="9"/>
        <color rgb="FFFF0000"/>
        <rFont val="Arial Narrow"/>
        <family val="2"/>
      </rPr>
      <t xml:space="preserve">Nei dati RQTI, Nall,ACQ = 76416. 1 unità di differenza. Se possibile motivare. </t>
    </r>
  </si>
  <si>
    <t>0004A2023C01R0006T03F01ID15284NRFN_DICEMBRE_2023</t>
  </si>
  <si>
    <t>Da aggiornare (&gt;1,39%)</t>
  </si>
  <si>
    <t>NO</t>
  </si>
  <si>
    <t xml:space="preserve">La percentuale di compilazione è aumentata rispetto a quella dei dati 2022. Riscontro positivo. </t>
  </si>
  <si>
    <r>
      <t xml:space="preserve">41 tratti hanno anno di posa in opera pari a 2023 con lunghezza complessiva di circa 6,5 km. 
</t>
    </r>
    <r>
      <rPr>
        <sz val="9"/>
        <color rgb="FFFF0000"/>
        <rFont val="Arial Narrow"/>
        <family val="2"/>
      </rPr>
      <t xml:space="preserve">
Verificare incongruenza riscontrata per il tratto 35TF88_0104. </t>
    </r>
  </si>
  <si>
    <t>Numericamente i tratti di rete contenuti nel DBI, fogli Fognat_tronchi e Collett_tronchi, sono coincidenti con quelli degli shape file, tuttavia il tratto con codice 35TF88_0104 non risulta contenuto nei tratti del DBI.</t>
  </si>
  <si>
    <t xml:space="preserve">Riscontro corretto, la somma delle lunghezze dei tratti degli shapefile è coincidente con quello desumibile da DBI. Lunghezza complessiva dei tratti pari a 1574,42 km. </t>
  </si>
  <si>
    <t xml:space="preserve">Riparazioni complessive su allacci da DBI pari a 27. </t>
  </si>
  <si>
    <t xml:space="preserve">Riparazioni complessive su reti da DBI pari a 60. </t>
  </si>
  <si>
    <t>Da confermare</t>
  </si>
  <si>
    <t>Si chiede di indicare i tratti di fognatura/collettore di nuova realizzazione e presa in carico nel comune di Arezzo loc. Montocello (vedi allegato).</t>
  </si>
  <si>
    <t xml:space="preserve">Come verifica incrociata di congruenza con alcuni documenti in archivio AIT, si chiede di indicare i tratti di distributrice/adduttrice di nuova realizzazione nella località Badicorte nel comune di Marciana della Chiana e nella località Camucia nel Comune di Cortona (vedi allegati). </t>
  </si>
  <si>
    <t>Verificare con dati RQTI</t>
  </si>
  <si>
    <t xml:space="preserve">Verificare i dati. </t>
  </si>
  <si>
    <t xml:space="preserve">Lunghezza allacci pari 426,61 km come da RQTI 2023 (Lall). Lunghezza media di un allaccio pari a 5,58 metri. </t>
  </si>
  <si>
    <t>Lunghezza allacci complessiva desunta dal DBI pari a 299 km. Lunghezza media di un allaccio pari a 4,29 metri.</t>
  </si>
  <si>
    <t>Nome_campo</t>
  </si>
  <si>
    <t>Compilazione attesa dati 2023 
(consegna 2024)</t>
  </si>
  <si>
    <t>Compilazione attesa dati 2023
(consegna 2024)</t>
  </si>
  <si>
    <t xml:space="preserve">Confermare numero complessivo allacci pari a 69653 come da RQTI 2023. </t>
  </si>
  <si>
    <t>Compilazione dati aumentata rispetto alla consegna dati 2022. Riscontro positivo.</t>
  </si>
  <si>
    <t>II Documento controllato</t>
  </si>
  <si>
    <t>0004A2023C01R0006T08F06ID15912NI_diffida_invio_SHP_06_12_24.zip</t>
  </si>
  <si>
    <t>I RESTANTI TRATTI SONO FRUTTO DELLA CAMPAGNA DI RILIEVI ORDINARIA PER IL CONTINUO AGGIORNAMENTO GIS NELL'ANNUALITA' 2023.</t>
  </si>
  <si>
    <t>DATO CORRETTO</t>
  </si>
  <si>
    <t>DATO CORRETTO.</t>
  </si>
  <si>
    <t>FOSSA DEL LUPO :15TA98_314;15TA98_315_15TA98_316;15TA98_317.IN MERITO ALL'INTERVENTO DI BADICORTE, LA COMUNICAZIONE DA VOI SEGNALATA E' RELATIVA ALL'ULTIMAZIONE DELLE LAVORAZIONI, MA LA CONDOTTA E' STATA ATTIVATA NELL'ANNUALITA' 2024, VEDI COMUNICAZIONE ALLEGATA DI COLLAUDO.</t>
  </si>
  <si>
    <t>Si rimanda alla lettera di risposta della nostra società in merito agli obblighi dati 2024.</t>
  </si>
  <si>
    <t>CORRETTO DATO NELLO SHAPE</t>
  </si>
  <si>
    <t>CONFERMIAMO IL DATO</t>
  </si>
  <si>
    <t>INSERITO TRATTO ERRONEAMENTE SCARTATO DAL PROGRAMMA POICHE' ATTIVATO A FINE DICEMBRE 2023; CODICE TRATTO:02TF88_383. INSERITO TRATTO SIA SU SHAPE CHE DBI.</t>
  </si>
  <si>
    <t>II Controllo Completezza</t>
  </si>
  <si>
    <t>II Controllo congruenza/correttezza dati</t>
  </si>
  <si>
    <t>II Controllo incrociato con DBI</t>
  </si>
  <si>
    <t xml:space="preserve">Confermato il dato di 69653 allacci complessivi in fognatura come da RQTI2023. 
Si raccomanda di comprendere nel dato RQTI anche il numero di allacci industriali presenti. </t>
  </si>
  <si>
    <t xml:space="preserve">Riscontro corretto, la somma delle lunghezze dei tratti degli shapefile è coincidente con quello desumibile da DBI. Lunghezza complessiva dei tratti pari a 1574,94 km. </t>
  </si>
  <si>
    <t xml:space="preserve">Numericamente i tratti di rete contenuti nel DBI, fogli Fognat_tronchi e Collett_tronchi, sono coincidenti con quelli degli shape file (16178). </t>
  </si>
  <si>
    <t xml:space="preserve">Errore corretto. Riscontro positivo, nessun rilievo. </t>
  </si>
  <si>
    <t xml:space="preserve">Riscontro corretto. </t>
  </si>
  <si>
    <r>
      <t>Riscontro corretto. 
Per quanto concerne il servizio di acquedotto, in sede di definizione degli Obblighi 2025, NUOVE ACQUE ha rilevato che la Società ha inserito la predisposizione e l’implementazione di una nuova piattaforma GIS nel progetto relativo alla linea PNRR M2C4 I4.2 relativo alla “Riduzione delle perdite, compresa la digitalizzazione, la distrettualizzazione ed il monitoraggio, nelle reti idriche gestite (CUP D15H22000000002), risultato poi ammesso a finanziamento, per i quali l’ultimazione dei lavori è prevista per il 31/12/2025. Proprio in virtù di tale tempistica, e relativamente alla sola rete acquedottistica,</t>
    </r>
    <r>
      <rPr>
        <b/>
        <sz val="9"/>
        <color theme="1"/>
        <rFont val="Arial Narrow"/>
        <family val="2"/>
      </rPr>
      <t xml:space="preserve"> prevedono di poter gestire e fornire gli attributi per singolo tratto di rete a partire dall’annualità 2026 (consegna 2027)</t>
    </r>
  </si>
  <si>
    <t xml:space="preserve">Dati confermati. Nessun rilievo. </t>
  </si>
  <si>
    <t xml:space="preserve">Compilazione dati aumentata rispetto alla consegna dati 2022. Riscontro positivo. 
Dati errati eliminati. </t>
  </si>
  <si>
    <t>Dati allineati con RQTI (numero allacci complessivi 76416)</t>
  </si>
  <si>
    <t xml:space="preserve">E' stato fornito nel DB Infrastrutture il dato aggregato per ogni rete di acquedotto (totale 1136 riparazioni, presenti solo nelle reti di distribuzione). Riscontro positivo. </t>
  </si>
  <si>
    <t xml:space="preserve">A titolo di ulteriore verifica incrociata con i documenti  in archivio di AIT, si chiede di indicare i tratti di fognatura relativi alla presa in carico della nuova lottizzazione nel comune di Sinalunga, così come riportato nell'allegato. </t>
  </si>
  <si>
    <t>Valutazioni/Richieste AIT</t>
  </si>
  <si>
    <t>Valutazioni conclusive AIT</t>
  </si>
  <si>
    <t>ACQUEDOTTO</t>
  </si>
  <si>
    <t>FOGNATURA</t>
  </si>
  <si>
    <t>TOTALE</t>
  </si>
  <si>
    <t>Numero errori/mancanze</t>
  </si>
  <si>
    <t>Numero dati compilati</t>
  </si>
  <si>
    <t>% dati errati/mancanti</t>
  </si>
  <si>
    <t>Ritardo consegna documenti</t>
  </si>
  <si>
    <t>No</t>
  </si>
  <si>
    <t>PENALITA'</t>
  </si>
  <si>
    <t>-</t>
  </si>
  <si>
    <t>PRESCRIZIONI dati 2024</t>
  </si>
  <si>
    <t>CODICE TRATTO: 36TF000062</t>
  </si>
  <si>
    <t>II Risposta NUOVE ACQUE - consegna NetSIC del 24/02/2025</t>
  </si>
  <si>
    <t xml:space="preserve">Riscontro corretto. Tratto presente.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</si>
</sst>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9"/>
      <color theme="1"/>
      <name val="Arial Narrow"/>
      <family val="2"/>
    </font>
    <font>
      <sz val="9"/>
      <color theme="1"/>
      <name val="Arial Narrow"/>
      <family val="2"/>
    </font>
    <font>
      <sz val="9"/>
      <color rgb="FFFF0000"/>
      <name val="Arial Narrow"/>
      <family val="2"/>
    </font>
    <font>
      <b/>
      <sz val="9"/>
      <color rgb="FFFF0000"/>
      <name val="Arial Narrow"/>
      <family val="2"/>
    </font>
    <font>
      <sz val="11"/>
      <color theme="1"/>
      <name val="Arial Narrow"/>
      <family val="2"/>
    </font>
    <font>
      <b/>
      <sz val="10"/>
      <color theme="1"/>
      <name val="Arial Narrow"/>
      <family val="2"/>
    </font>
    <font>
      <b/>
      <sz val="10"/>
      <color rgb="FFFF0000"/>
      <name val="Arial Narrow"/>
      <family val="2"/>
    </font>
    <font>
      <sz val="9"/>
      <color rgb="FF000000"/>
      <name val="Arial Narrow"/>
      <family val="2"/>
    </font>
    <font>
      <sz val="9"/>
      <name val="Arial Narrow"/>
      <family val="2"/>
    </font>
    <font>
      <sz val="11"/>
      <name val="Arial Narrow"/>
      <family val="2"/>
    </font>
    <font>
      <u/>
      <sz val="9"/>
      <color rgb="FFFF0000"/>
      <name val="Arial Narrow"/>
      <family val="2"/>
    </font>
    <font>
      <sz val="10"/>
      <color theme="1"/>
      <name val="Arial Narrow"/>
      <family val="2"/>
    </font>
    <font>
      <b/>
      <sz val="11"/>
      <name val="Calibri"/>
      <family val="2"/>
      <scheme val="minor"/>
    </font>
    <font>
      <b/>
      <sz val="10"/>
      <name val="Arial Narrow"/>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cellStyleXfs>
  <cellXfs count="168">
    <xf numFmtId="0" fontId="0" fillId="0" borderId="0" xfId="0"/>
    <xf numFmtId="0" fontId="19" fillId="34" borderId="10" xfId="0" applyFont="1" applyFill="1" applyBorder="1" applyAlignment="1">
      <alignment horizontal="left" vertical="center"/>
    </xf>
    <xf numFmtId="0" fontId="19" fillId="34" borderId="11" xfId="0" applyFont="1" applyFill="1" applyBorder="1" applyAlignment="1">
      <alignment horizontal="left" vertical="center"/>
    </xf>
    <xf numFmtId="14" fontId="19" fillId="0" borderId="10" xfId="0" applyNumberFormat="1" applyFont="1" applyFill="1" applyBorder="1" applyAlignment="1">
      <alignment horizontal="center" vertical="center"/>
    </xf>
    <xf numFmtId="0" fontId="20" fillId="36" borderId="10" xfId="0" applyFont="1" applyFill="1" applyBorder="1" applyAlignment="1">
      <alignment horizontal="center" vertical="center"/>
    </xf>
    <xf numFmtId="0" fontId="19" fillId="0" borderId="11" xfId="0" applyNumberFormat="1" applyFont="1" applyFill="1" applyBorder="1" applyAlignment="1">
      <alignment horizontal="center" vertical="center"/>
    </xf>
    <xf numFmtId="0" fontId="20" fillId="0" borderId="0" xfId="0" applyFont="1" applyAlignment="1">
      <alignment horizontal="center" vertical="center"/>
    </xf>
    <xf numFmtId="0" fontId="23" fillId="0" borderId="0" xfId="0" applyFont="1" applyAlignment="1">
      <alignment vertical="center"/>
    </xf>
    <xf numFmtId="0" fontId="20" fillId="0" borderId="0" xfId="0" applyFont="1" applyAlignment="1">
      <alignment vertical="center"/>
    </xf>
    <xf numFmtId="0" fontId="23" fillId="36" borderId="0" xfId="0" applyFont="1" applyFill="1" applyAlignment="1">
      <alignment vertical="center"/>
    </xf>
    <xf numFmtId="0" fontId="19" fillId="36" borderId="10"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7" fillId="36" borderId="10" xfId="0" applyFont="1" applyFill="1" applyBorder="1" applyAlignment="1">
      <alignment horizontal="left" vertical="center" wrapText="1"/>
    </xf>
    <xf numFmtId="0" fontId="27" fillId="36" borderId="10" xfId="0" applyFont="1" applyFill="1" applyBorder="1" applyAlignment="1">
      <alignment horizontal="center" vertical="center" wrapText="1"/>
    </xf>
    <xf numFmtId="0" fontId="27" fillId="36" borderId="10" xfId="0" applyFont="1" applyFill="1" applyBorder="1" applyAlignment="1">
      <alignment vertical="center"/>
    </xf>
    <xf numFmtId="0" fontId="21" fillId="36" borderId="10" xfId="0" applyFont="1" applyFill="1" applyBorder="1" applyAlignment="1">
      <alignment horizontal="center" vertical="center"/>
    </xf>
    <xf numFmtId="0" fontId="20" fillId="0" borderId="10" xfId="0" applyFont="1" applyFill="1" applyBorder="1" applyAlignment="1">
      <alignment horizontal="center" vertical="center"/>
    </xf>
    <xf numFmtId="0" fontId="27" fillId="0" borderId="10" xfId="0" applyFont="1" applyFill="1" applyBorder="1" applyAlignment="1">
      <alignment vertical="center"/>
    </xf>
    <xf numFmtId="0" fontId="19" fillId="34" borderId="10" xfId="0" applyFont="1" applyFill="1" applyBorder="1" applyAlignment="1">
      <alignment horizontal="justify" vertical="center"/>
    </xf>
    <xf numFmtId="0" fontId="20" fillId="0" borderId="0" xfId="0" applyFont="1" applyAlignment="1">
      <alignment horizontal="justify" vertical="center"/>
    </xf>
    <xf numFmtId="0" fontId="19" fillId="0" borderId="12" xfId="0" applyFont="1" applyFill="1" applyBorder="1" applyAlignment="1">
      <alignment horizontal="justify" vertical="center"/>
    </xf>
    <xf numFmtId="0" fontId="20" fillId="36" borderId="10" xfId="0" applyFont="1" applyFill="1" applyBorder="1" applyAlignment="1">
      <alignment horizontal="justify" vertical="center"/>
    </xf>
    <xf numFmtId="0" fontId="20" fillId="36" borderId="0" xfId="0" applyFont="1" applyFill="1" applyAlignment="1">
      <alignment horizontal="justify" vertical="center"/>
    </xf>
    <xf numFmtId="0" fontId="21" fillId="36" borderId="10" xfId="0" applyFont="1" applyFill="1" applyBorder="1" applyAlignment="1">
      <alignment horizontal="justify" vertical="center" wrapText="1"/>
    </xf>
    <xf numFmtId="0" fontId="20" fillId="36" borderId="10" xfId="0" applyFont="1" applyFill="1" applyBorder="1" applyAlignment="1">
      <alignment horizontal="justify" vertical="center" wrapText="1"/>
    </xf>
    <xf numFmtId="0" fontId="27" fillId="36" borderId="10" xfId="0" applyFont="1" applyFill="1" applyBorder="1" applyAlignment="1">
      <alignment horizontal="justify" vertical="center" wrapText="1"/>
    </xf>
    <xf numFmtId="0" fontId="21" fillId="36" borderId="10" xfId="0" applyFont="1" applyFill="1" applyBorder="1" applyAlignment="1">
      <alignment horizontal="justify" vertical="center"/>
    </xf>
    <xf numFmtId="0" fontId="22" fillId="36" borderId="10" xfId="0" applyFont="1" applyFill="1" applyBorder="1" applyAlignment="1">
      <alignment horizontal="justify" vertical="center" wrapText="1"/>
    </xf>
    <xf numFmtId="0" fontId="27" fillId="0" borderId="10" xfId="0" applyFont="1" applyFill="1" applyBorder="1" applyAlignment="1">
      <alignment horizontal="justify" vertical="center" wrapText="1"/>
    </xf>
    <xf numFmtId="0" fontId="21" fillId="0" borderId="10" xfId="0" applyFont="1" applyFill="1" applyBorder="1" applyAlignment="1">
      <alignment horizontal="justify" vertical="center" wrapText="1"/>
    </xf>
    <xf numFmtId="0" fontId="19" fillId="36" borderId="12" xfId="0" applyFont="1" applyFill="1" applyBorder="1" applyAlignment="1">
      <alignment horizontal="justify" vertical="center"/>
    </xf>
    <xf numFmtId="0" fontId="20" fillId="0" borderId="0" xfId="0" applyFont="1" applyFill="1" applyAlignment="1">
      <alignment horizontal="justify" vertical="center"/>
    </xf>
    <xf numFmtId="0" fontId="20" fillId="0" borderId="0" xfId="0" applyFont="1" applyFill="1" applyAlignment="1">
      <alignment horizontal="center" vertical="center"/>
    </xf>
    <xf numFmtId="20" fontId="20" fillId="0" borderId="0" xfId="0" applyNumberFormat="1" applyFont="1" applyAlignment="1">
      <alignment horizontal="center" vertical="center"/>
    </xf>
    <xf numFmtId="0" fontId="28" fillId="36" borderId="10" xfId="0" applyFont="1" applyFill="1" applyBorder="1" applyAlignment="1">
      <alignment vertical="center"/>
    </xf>
    <xf numFmtId="1" fontId="27" fillId="36" borderId="10" xfId="0" applyNumberFormat="1" applyFont="1" applyFill="1" applyBorder="1" applyAlignment="1">
      <alignment vertical="center"/>
    </xf>
    <xf numFmtId="0" fontId="30" fillId="0" borderId="0" xfId="0" applyFont="1" applyAlignment="1">
      <alignment horizontal="center" vertical="center"/>
    </xf>
    <xf numFmtId="0" fontId="30" fillId="0" borderId="0" xfId="0" applyFont="1" applyAlignment="1">
      <alignment horizontal="justify" vertical="center"/>
    </xf>
    <xf numFmtId="0" fontId="24" fillId="35" borderId="10" xfId="0" applyFont="1" applyFill="1" applyBorder="1" applyAlignment="1">
      <alignment horizontal="justify" vertical="center"/>
    </xf>
    <xf numFmtId="14" fontId="19" fillId="0" borderId="11" xfId="0" applyNumberFormat="1" applyFont="1" applyFill="1" applyBorder="1" applyAlignment="1">
      <alignment horizontal="center" vertical="center"/>
    </xf>
    <xf numFmtId="0" fontId="19" fillId="0" borderId="11" xfId="0" applyNumberFormat="1" applyFont="1" applyFill="1" applyBorder="1" applyAlignment="1">
      <alignment horizontal="center" vertical="center" wrapText="1"/>
    </xf>
    <xf numFmtId="0" fontId="24" fillId="35" borderId="14" xfId="0" applyFont="1" applyFill="1" applyBorder="1" applyAlignment="1">
      <alignment horizontal="center" vertical="center" wrapText="1"/>
    </xf>
    <xf numFmtId="0" fontId="25" fillId="35" borderId="15" xfId="0" applyFont="1" applyFill="1" applyBorder="1" applyAlignment="1">
      <alignment horizontal="left" vertical="center"/>
    </xf>
    <xf numFmtId="0" fontId="20" fillId="37" borderId="18" xfId="0" applyFont="1" applyFill="1" applyBorder="1" applyAlignment="1">
      <alignment vertical="center"/>
    </xf>
    <xf numFmtId="0" fontId="20" fillId="37" borderId="19" xfId="0" applyFont="1" applyFill="1" applyBorder="1" applyAlignment="1">
      <alignment vertical="center"/>
    </xf>
    <xf numFmtId="0" fontId="20" fillId="37" borderId="20" xfId="0" applyFont="1" applyFill="1" applyBorder="1" applyAlignment="1">
      <alignment vertical="center"/>
    </xf>
    <xf numFmtId="0" fontId="20" fillId="36" borderId="21" xfId="0" applyFont="1" applyFill="1" applyBorder="1" applyAlignment="1">
      <alignment vertical="center"/>
    </xf>
    <xf numFmtId="0" fontId="20" fillId="37" borderId="22" xfId="0" applyFont="1" applyFill="1" applyBorder="1" applyAlignment="1">
      <alignment horizontal="left" vertical="center" wrapText="1"/>
    </xf>
    <xf numFmtId="9" fontId="26" fillId="36" borderId="16" xfId="0" applyNumberFormat="1" applyFont="1" applyFill="1" applyBorder="1" applyAlignment="1">
      <alignment horizontal="center" vertical="center"/>
    </xf>
    <xf numFmtId="0" fontId="27" fillId="36" borderId="17" xfId="0" applyFont="1" applyFill="1" applyBorder="1" applyAlignment="1">
      <alignment vertical="center"/>
    </xf>
    <xf numFmtId="0" fontId="27" fillId="36" borderId="17" xfId="0" applyFont="1" applyFill="1" applyBorder="1" applyAlignment="1">
      <alignment vertical="center" wrapText="1"/>
    </xf>
    <xf numFmtId="0" fontId="27" fillId="36" borderId="17" xfId="0" applyFont="1" applyFill="1" applyBorder="1" applyAlignment="1">
      <alignment horizontal="left" vertical="center"/>
    </xf>
    <xf numFmtId="10" fontId="26" fillId="36" borderId="16" xfId="0" applyNumberFormat="1" applyFont="1" applyFill="1" applyBorder="1" applyAlignment="1">
      <alignment horizontal="center" vertical="center"/>
    </xf>
    <xf numFmtId="0" fontId="27" fillId="36" borderId="17" xfId="0" applyFont="1" applyFill="1" applyBorder="1" applyAlignment="1">
      <alignment horizontal="left" vertical="center" wrapText="1"/>
    </xf>
    <xf numFmtId="0" fontId="21" fillId="0" borderId="17" xfId="0" applyFont="1" applyFill="1" applyBorder="1" applyAlignment="1">
      <alignment horizontal="left" vertical="center" wrapText="1"/>
    </xf>
    <xf numFmtId="10" fontId="26" fillId="0" borderId="16" xfId="0" applyNumberFormat="1" applyFont="1" applyFill="1" applyBorder="1" applyAlignment="1">
      <alignment horizontal="center" vertical="center"/>
    </xf>
    <xf numFmtId="0" fontId="23" fillId="0" borderId="0" xfId="0" applyFont="1" applyBorder="1" applyAlignment="1">
      <alignment vertical="center"/>
    </xf>
    <xf numFmtId="0" fontId="27" fillId="0" borderId="17" xfId="0" applyFont="1" applyFill="1" applyBorder="1" applyAlignment="1">
      <alignment horizontal="left" vertical="center" wrapText="1"/>
    </xf>
    <xf numFmtId="0" fontId="27" fillId="0" borderId="17" xfId="0" applyFont="1" applyFill="1" applyBorder="1" applyAlignment="1">
      <alignment vertical="center"/>
    </xf>
    <xf numFmtId="0" fontId="21" fillId="37" borderId="20" xfId="0" applyFont="1" applyFill="1" applyBorder="1" applyAlignment="1">
      <alignment vertical="center" wrapText="1"/>
    </xf>
    <xf numFmtId="0" fontId="19" fillId="34" borderId="13" xfId="0" applyFont="1" applyFill="1" applyBorder="1" applyAlignment="1">
      <alignment horizontal="justify" vertical="center"/>
    </xf>
    <xf numFmtId="0" fontId="19" fillId="0" borderId="23" xfId="0" applyNumberFormat="1" applyFont="1" applyFill="1" applyBorder="1" applyAlignment="1">
      <alignment horizontal="center" vertical="center" wrapText="1"/>
    </xf>
    <xf numFmtId="0" fontId="19" fillId="34" borderId="16" xfId="0" applyFont="1" applyFill="1" applyBorder="1" applyAlignment="1">
      <alignment horizontal="justify" vertical="center"/>
    </xf>
    <xf numFmtId="14" fontId="19" fillId="0" borderId="24" xfId="0" applyNumberFormat="1" applyFont="1" applyFill="1" applyBorder="1" applyAlignment="1">
      <alignment horizontal="center" vertical="center"/>
    </xf>
    <xf numFmtId="0" fontId="19" fillId="0" borderId="24" xfId="0" applyNumberFormat="1" applyFont="1" applyFill="1" applyBorder="1" applyAlignment="1">
      <alignment horizontal="center" vertical="center"/>
    </xf>
    <xf numFmtId="0" fontId="19" fillId="34" borderId="18" xfId="0" applyFont="1" applyFill="1" applyBorder="1" applyAlignment="1">
      <alignment horizontal="justify" vertical="center"/>
    </xf>
    <xf numFmtId="0" fontId="19" fillId="0" borderId="20" xfId="0" applyNumberFormat="1" applyFont="1" applyFill="1" applyBorder="1" applyAlignment="1">
      <alignment horizontal="center" vertical="center"/>
    </xf>
    <xf numFmtId="0" fontId="24" fillId="35" borderId="13" xfId="0" applyFont="1" applyFill="1" applyBorder="1" applyAlignment="1">
      <alignment horizontal="left" vertical="center"/>
    </xf>
    <xf numFmtId="0" fontId="24" fillId="35" borderId="15" xfId="0" applyFont="1" applyFill="1" applyBorder="1" applyAlignment="1">
      <alignment horizontal="center" vertical="center" wrapText="1"/>
    </xf>
    <xf numFmtId="0" fontId="19" fillId="0" borderId="16" xfId="0" applyFont="1" applyFill="1" applyBorder="1" applyAlignment="1">
      <alignment vertical="center"/>
    </xf>
    <xf numFmtId="9" fontId="26" fillId="36" borderId="17" xfId="0" applyNumberFormat="1" applyFont="1" applyFill="1" applyBorder="1" applyAlignment="1">
      <alignment horizontal="center" vertical="center"/>
    </xf>
    <xf numFmtId="0" fontId="27" fillId="36" borderId="17" xfId="0" applyFont="1" applyFill="1" applyBorder="1" applyAlignment="1">
      <alignment horizontal="center" vertical="center"/>
    </xf>
    <xf numFmtId="10" fontId="27" fillId="36" borderId="17" xfId="0" applyNumberFormat="1" applyFont="1" applyFill="1" applyBorder="1" applyAlignment="1">
      <alignment horizontal="center" vertical="center" wrapText="1"/>
    </xf>
    <xf numFmtId="0" fontId="19" fillId="36" borderId="16" xfId="0" applyFont="1" applyFill="1" applyBorder="1" applyAlignment="1">
      <alignment vertical="center"/>
    </xf>
    <xf numFmtId="0" fontId="19" fillId="37" borderId="18" xfId="0" applyFont="1" applyFill="1" applyBorder="1" applyAlignment="1">
      <alignment vertical="center"/>
    </xf>
    <xf numFmtId="0" fontId="24" fillId="35" borderId="13" xfId="0" applyFont="1" applyFill="1" applyBorder="1" applyAlignment="1">
      <alignment horizontal="center" vertical="center" wrapText="1"/>
    </xf>
    <xf numFmtId="9" fontId="20" fillId="0" borderId="16" xfId="43" applyFont="1" applyBorder="1" applyAlignment="1">
      <alignment horizontal="center" vertical="center"/>
    </xf>
    <xf numFmtId="0" fontId="20" fillId="0" borderId="10" xfId="0" applyFont="1" applyBorder="1" applyAlignment="1">
      <alignment vertical="center"/>
    </xf>
    <xf numFmtId="10" fontId="20" fillId="0" borderId="16" xfId="43" applyNumberFormat="1" applyFont="1" applyBorder="1" applyAlignment="1">
      <alignment horizontal="center" vertical="center"/>
    </xf>
    <xf numFmtId="10" fontId="20" fillId="36" borderId="16" xfId="43" applyNumberFormat="1" applyFont="1" applyFill="1" applyBorder="1" applyAlignment="1">
      <alignment horizontal="center" vertical="center"/>
    </xf>
    <xf numFmtId="0" fontId="20" fillId="0" borderId="10" xfId="0" applyFont="1" applyBorder="1" applyAlignment="1">
      <alignment horizontal="justify" vertical="center"/>
    </xf>
    <xf numFmtId="0" fontId="20" fillId="0" borderId="17" xfId="0" applyFont="1" applyBorder="1" applyAlignment="1">
      <alignment horizontal="justify" vertical="center"/>
    </xf>
    <xf numFmtId="0" fontId="20" fillId="36" borderId="17" xfId="0" applyFont="1" applyFill="1" applyBorder="1" applyAlignment="1">
      <alignment horizontal="justify" vertical="center"/>
    </xf>
    <xf numFmtId="0" fontId="20" fillId="0" borderId="19" xfId="0" applyFont="1" applyBorder="1" applyAlignment="1">
      <alignment horizontal="justify" vertical="center"/>
    </xf>
    <xf numFmtId="0" fontId="20" fillId="0" borderId="20" xfId="0" applyFont="1" applyBorder="1" applyAlignment="1">
      <alignment horizontal="justify" vertical="center"/>
    </xf>
    <xf numFmtId="0" fontId="20" fillId="37" borderId="13" xfId="0" applyFont="1" applyFill="1" applyBorder="1" applyAlignment="1">
      <alignment horizontal="justify" vertical="center"/>
    </xf>
    <xf numFmtId="0" fontId="20" fillId="37" borderId="14" xfId="0" applyFont="1" applyFill="1" applyBorder="1" applyAlignment="1">
      <alignment horizontal="justify" vertical="center"/>
    </xf>
    <xf numFmtId="0" fontId="20" fillId="37" borderId="15" xfId="0" applyFont="1" applyFill="1" applyBorder="1" applyAlignment="1">
      <alignment horizontal="justify" vertical="center"/>
    </xf>
    <xf numFmtId="0" fontId="20" fillId="37" borderId="18" xfId="0" applyFont="1" applyFill="1" applyBorder="1" applyAlignment="1">
      <alignment horizontal="justify" vertical="center"/>
    </xf>
    <xf numFmtId="0" fontId="20" fillId="37" borderId="19" xfId="0" applyFont="1" applyFill="1" applyBorder="1" applyAlignment="1">
      <alignment horizontal="justify" vertical="center"/>
    </xf>
    <xf numFmtId="0" fontId="20" fillId="37" borderId="20" xfId="0" applyFont="1" applyFill="1" applyBorder="1" applyAlignment="1">
      <alignment horizontal="justify" vertical="center" wrapText="1"/>
    </xf>
    <xf numFmtId="0" fontId="19" fillId="0" borderId="25" xfId="0" applyFont="1" applyFill="1" applyBorder="1" applyAlignment="1">
      <alignment horizontal="justify" vertical="center"/>
    </xf>
    <xf numFmtId="0" fontId="20" fillId="36" borderId="11" xfId="0" applyFont="1" applyFill="1" applyBorder="1" applyAlignment="1">
      <alignment horizontal="center" vertical="center"/>
    </xf>
    <xf numFmtId="0" fontId="20" fillId="36" borderId="11" xfId="0" applyFont="1" applyFill="1" applyBorder="1" applyAlignment="1">
      <alignment horizontal="justify" vertical="center"/>
    </xf>
    <xf numFmtId="0" fontId="19" fillId="36" borderId="11" xfId="0" applyFont="1" applyFill="1" applyBorder="1" applyAlignment="1">
      <alignment horizontal="justify" vertical="center"/>
    </xf>
    <xf numFmtId="0" fontId="19" fillId="37" borderId="13" xfId="0" applyFont="1" applyFill="1" applyBorder="1" applyAlignment="1">
      <alignment horizontal="justify" vertical="center"/>
    </xf>
    <xf numFmtId="0" fontId="20" fillId="37" borderId="14" xfId="0" applyFont="1" applyFill="1" applyBorder="1" applyAlignment="1">
      <alignment horizontal="center" vertical="center"/>
    </xf>
    <xf numFmtId="0" fontId="21" fillId="37" borderId="14" xfId="0" applyFont="1" applyFill="1" applyBorder="1" applyAlignment="1">
      <alignment horizontal="justify" vertical="center" wrapText="1"/>
    </xf>
    <xf numFmtId="0" fontId="20" fillId="37" borderId="15" xfId="0" applyFont="1" applyFill="1" applyBorder="1" applyAlignment="1">
      <alignment horizontal="justify" vertical="center" wrapText="1"/>
    </xf>
    <xf numFmtId="0" fontId="19" fillId="37" borderId="18" xfId="0" applyFont="1" applyFill="1" applyBorder="1" applyAlignment="1">
      <alignment horizontal="justify" vertical="center"/>
    </xf>
    <xf numFmtId="0" fontId="20" fillId="37" borderId="19" xfId="0" applyFont="1" applyFill="1" applyBorder="1" applyAlignment="1">
      <alignment horizontal="center" vertical="center"/>
    </xf>
    <xf numFmtId="0" fontId="21" fillId="37" borderId="19" xfId="0" applyFont="1" applyFill="1" applyBorder="1" applyAlignment="1">
      <alignment horizontal="justify" vertical="center" wrapText="1"/>
    </xf>
    <xf numFmtId="9" fontId="20" fillId="36" borderId="16" xfId="43" applyFont="1" applyFill="1" applyBorder="1" applyAlignment="1">
      <alignment horizontal="center" vertical="center"/>
    </xf>
    <xf numFmtId="9" fontId="20" fillId="0" borderId="18" xfId="43" applyFont="1" applyBorder="1" applyAlignment="1">
      <alignment horizontal="center" vertical="center"/>
    </xf>
    <xf numFmtId="0" fontId="20" fillId="0" borderId="12" xfId="0" applyFont="1" applyBorder="1" applyAlignment="1">
      <alignment vertical="center"/>
    </xf>
    <xf numFmtId="0" fontId="27" fillId="36" borderId="12" xfId="0" applyFont="1" applyFill="1" applyBorder="1" applyAlignment="1">
      <alignment vertical="center" wrapText="1"/>
    </xf>
    <xf numFmtId="0" fontId="27" fillId="36" borderId="12" xfId="0" applyFont="1" applyFill="1" applyBorder="1" applyAlignment="1">
      <alignment horizontal="left" vertical="center" wrapText="1"/>
    </xf>
    <xf numFmtId="0" fontId="20" fillId="0" borderId="12" xfId="0" applyFont="1" applyBorder="1" applyAlignment="1">
      <alignment vertical="center" wrapText="1"/>
    </xf>
    <xf numFmtId="0" fontId="27" fillId="0" borderId="12" xfId="0" applyFont="1" applyFill="1" applyBorder="1" applyAlignment="1">
      <alignment horizontal="left" vertical="center" wrapText="1"/>
    </xf>
    <xf numFmtId="0" fontId="20" fillId="36" borderId="12" xfId="0" applyFont="1" applyFill="1" applyBorder="1" applyAlignment="1">
      <alignment vertical="center"/>
    </xf>
    <xf numFmtId="0" fontId="21" fillId="37" borderId="26" xfId="0" applyFont="1" applyFill="1" applyBorder="1" applyAlignment="1">
      <alignment vertical="center" wrapText="1"/>
    </xf>
    <xf numFmtId="0" fontId="23" fillId="0" borderId="21" xfId="0" applyFont="1" applyBorder="1" applyAlignment="1">
      <alignment vertical="center"/>
    </xf>
    <xf numFmtId="0" fontId="23" fillId="36" borderId="21" xfId="0" applyFont="1" applyFill="1" applyBorder="1" applyAlignment="1">
      <alignment vertical="center"/>
    </xf>
    <xf numFmtId="0" fontId="20" fillId="37" borderId="22" xfId="0" applyFont="1" applyFill="1" applyBorder="1" applyAlignment="1">
      <alignment vertical="center"/>
    </xf>
    <xf numFmtId="14" fontId="23" fillId="0" borderId="0" xfId="0" applyNumberFormat="1" applyFont="1" applyAlignment="1">
      <alignment vertical="center"/>
    </xf>
    <xf numFmtId="0" fontId="27" fillId="36" borderId="17" xfId="0" applyFont="1" applyFill="1" applyBorder="1" applyAlignment="1">
      <alignment horizontal="justify" vertical="center" wrapText="1"/>
    </xf>
    <xf numFmtId="0" fontId="20" fillId="36" borderId="17" xfId="0" applyFont="1" applyFill="1" applyBorder="1" applyAlignment="1">
      <alignment horizontal="justify" vertical="center" wrapText="1"/>
    </xf>
    <xf numFmtId="0" fontId="27" fillId="0" borderId="17" xfId="0" applyFont="1" applyFill="1" applyBorder="1" applyAlignment="1">
      <alignment horizontal="justify" vertical="center" wrapText="1"/>
    </xf>
    <xf numFmtId="0" fontId="24" fillId="35" borderId="25" xfId="0" applyFont="1" applyFill="1" applyBorder="1" applyAlignment="1">
      <alignment horizontal="center" vertical="center" wrapText="1"/>
    </xf>
    <xf numFmtId="9" fontId="26" fillId="0" borderId="12" xfId="0" applyNumberFormat="1" applyFont="1" applyFill="1" applyBorder="1" applyAlignment="1">
      <alignment horizontal="center" vertical="center"/>
    </xf>
    <xf numFmtId="10" fontId="26" fillId="0" borderId="12" xfId="0" applyNumberFormat="1" applyFont="1" applyFill="1" applyBorder="1" applyAlignment="1">
      <alignment horizontal="center" vertical="center"/>
    </xf>
    <xf numFmtId="10" fontId="26" fillId="0" borderId="12" xfId="0" applyNumberFormat="1" applyFont="1" applyFill="1" applyBorder="1" applyAlignment="1">
      <alignment horizontal="center" vertical="center" wrapText="1"/>
    </xf>
    <xf numFmtId="9" fontId="26" fillId="0" borderId="25" xfId="0" applyNumberFormat="1" applyFont="1" applyFill="1" applyBorder="1" applyAlignment="1">
      <alignment horizontal="center" vertical="center"/>
    </xf>
    <xf numFmtId="0" fontId="20" fillId="37" borderId="28" xfId="0" applyFont="1" applyFill="1" applyBorder="1" applyAlignment="1">
      <alignment horizontal="center" vertical="center"/>
    </xf>
    <xf numFmtId="0" fontId="20" fillId="37" borderId="26" xfId="0" applyFont="1" applyFill="1" applyBorder="1" applyAlignment="1">
      <alignment horizontal="center" vertical="center"/>
    </xf>
    <xf numFmtId="0" fontId="24" fillId="35" borderId="14" xfId="0" applyFont="1" applyFill="1" applyBorder="1" applyAlignment="1">
      <alignment horizontal="justify" vertical="center"/>
    </xf>
    <xf numFmtId="0" fontId="25" fillId="35" borderId="14" xfId="0" applyFont="1" applyFill="1" applyBorder="1" applyAlignment="1">
      <alignment horizontal="justify" vertical="center"/>
    </xf>
    <xf numFmtId="0" fontId="25" fillId="33" borderId="15" xfId="0" applyFont="1" applyFill="1" applyBorder="1" applyAlignment="1">
      <alignment horizontal="justify" vertical="center"/>
    </xf>
    <xf numFmtId="0" fontId="20" fillId="36" borderId="0" xfId="0" applyFont="1" applyFill="1" applyBorder="1" applyAlignment="1">
      <alignment horizontal="justify" vertical="center"/>
    </xf>
    <xf numFmtId="0" fontId="20" fillId="36" borderId="17" xfId="0" applyFont="1" applyFill="1" applyBorder="1" applyAlignment="1">
      <alignment vertical="center" wrapText="1"/>
    </xf>
    <xf numFmtId="10" fontId="27" fillId="36" borderId="16" xfId="0" applyNumberFormat="1" applyFont="1" applyFill="1" applyBorder="1" applyAlignment="1">
      <alignment horizontal="center" vertical="center"/>
    </xf>
    <xf numFmtId="0" fontId="20" fillId="36" borderId="17" xfId="0" applyFont="1" applyFill="1" applyBorder="1" applyAlignment="1">
      <alignment horizontal="left" vertical="center"/>
    </xf>
    <xf numFmtId="9" fontId="20" fillId="36" borderId="29" xfId="0" applyNumberFormat="1" applyFont="1" applyFill="1" applyBorder="1" applyAlignment="1">
      <alignment horizontal="center" vertical="center"/>
    </xf>
    <xf numFmtId="0" fontId="20" fillId="36" borderId="24" xfId="0" applyFont="1" applyFill="1" applyBorder="1" applyAlignment="1">
      <alignment horizontal="justify" vertical="center"/>
    </xf>
    <xf numFmtId="0" fontId="20" fillId="37" borderId="13" xfId="0" applyFont="1" applyFill="1" applyBorder="1" applyAlignment="1">
      <alignment horizontal="center" vertical="center"/>
    </xf>
    <xf numFmtId="0" fontId="20" fillId="37" borderId="18" xfId="0" applyFont="1" applyFill="1" applyBorder="1" applyAlignment="1">
      <alignment horizontal="center" vertical="center"/>
    </xf>
    <xf numFmtId="0" fontId="31" fillId="0" borderId="0" xfId="0" applyFont="1" applyAlignment="1">
      <alignment horizontal="center"/>
    </xf>
    <xf numFmtId="0" fontId="16" fillId="0" borderId="0" xfId="0" applyFont="1" applyAlignment="1">
      <alignment horizontal="center" vertical="center"/>
    </xf>
    <xf numFmtId="0" fontId="24" fillId="34" borderId="10" xfId="0" applyFont="1" applyFill="1" applyBorder="1"/>
    <xf numFmtId="0" fontId="30" fillId="37" borderId="10" xfId="0" applyFont="1" applyFill="1" applyBorder="1" applyAlignment="1">
      <alignment horizontal="center" vertical="center"/>
    </xf>
    <xf numFmtId="0" fontId="32" fillId="37" borderId="10" xfId="0" applyFont="1" applyFill="1" applyBorder="1" applyAlignment="1">
      <alignment horizontal="center" vertical="center"/>
    </xf>
    <xf numFmtId="0" fontId="24" fillId="37" borderId="10" xfId="0" applyFont="1" applyFill="1" applyBorder="1" applyAlignment="1">
      <alignment horizontal="center" vertical="center"/>
    </xf>
    <xf numFmtId="10" fontId="30" fillId="37" borderId="10" xfId="43" applyNumberFormat="1" applyFont="1" applyFill="1" applyBorder="1" applyAlignment="1">
      <alignment horizontal="center" vertical="center"/>
    </xf>
    <xf numFmtId="10" fontId="24" fillId="37" borderId="10" xfId="43" applyNumberFormat="1" applyFont="1" applyFill="1" applyBorder="1" applyAlignment="1">
      <alignment horizontal="center" vertical="center"/>
    </xf>
    <xf numFmtId="10" fontId="30" fillId="34" borderId="10" xfId="43" applyNumberFormat="1" applyFont="1" applyFill="1" applyBorder="1" applyAlignment="1">
      <alignment horizontal="center" vertical="center"/>
    </xf>
    <xf numFmtId="10" fontId="24" fillId="34" borderId="10" xfId="43" applyNumberFormat="1" applyFont="1" applyFill="1" applyBorder="1" applyAlignment="1">
      <alignment horizontal="center" vertical="center"/>
    </xf>
    <xf numFmtId="0" fontId="24" fillId="34" borderId="10" xfId="0" applyFont="1" applyFill="1" applyBorder="1" applyAlignment="1"/>
    <xf numFmtId="0" fontId="24" fillId="34" borderId="10" xfId="0" applyFont="1" applyFill="1" applyBorder="1" applyAlignment="1">
      <alignment horizontal="center"/>
    </xf>
    <xf numFmtId="0" fontId="25" fillId="34" borderId="10" xfId="0" applyFont="1" applyFill="1" applyBorder="1" applyAlignment="1">
      <alignment horizontal="center"/>
    </xf>
    <xf numFmtId="0" fontId="32" fillId="34" borderId="10" xfId="0" applyFont="1" applyFill="1" applyBorder="1" applyAlignment="1">
      <alignment horizontal="center"/>
    </xf>
    <xf numFmtId="0" fontId="25" fillId="35" borderId="27" xfId="0" applyFont="1" applyFill="1" applyBorder="1" applyAlignment="1">
      <alignment horizontal="left" vertical="center"/>
    </xf>
    <xf numFmtId="9" fontId="26" fillId="36" borderId="30" xfId="0" applyNumberFormat="1" applyFont="1" applyFill="1" applyBorder="1" applyAlignment="1">
      <alignment horizontal="center" vertical="center"/>
    </xf>
    <xf numFmtId="0" fontId="20" fillId="36" borderId="31" xfId="0" applyFont="1" applyFill="1" applyBorder="1" applyAlignment="1">
      <alignment horizontal="center" vertical="center"/>
    </xf>
    <xf numFmtId="0" fontId="27" fillId="36" borderId="31" xfId="0" applyFont="1" applyFill="1" applyBorder="1" applyAlignment="1">
      <alignment vertical="center"/>
    </xf>
    <xf numFmtId="0" fontId="27" fillId="36" borderId="32" xfId="0" applyFont="1" applyFill="1" applyBorder="1" applyAlignment="1">
      <alignment vertical="center"/>
    </xf>
    <xf numFmtId="0" fontId="20" fillId="36" borderId="33" xfId="0" applyFont="1" applyFill="1" applyBorder="1" applyAlignment="1">
      <alignment vertical="center"/>
    </xf>
    <xf numFmtId="9" fontId="20" fillId="0" borderId="30" xfId="43" applyFont="1" applyBorder="1" applyAlignment="1">
      <alignment horizontal="center" vertical="center"/>
    </xf>
    <xf numFmtId="0" fontId="20" fillId="0" borderId="31" xfId="0" applyFont="1" applyBorder="1" applyAlignment="1">
      <alignment horizontal="center" vertical="center"/>
    </xf>
    <xf numFmtId="0" fontId="20" fillId="0" borderId="31" xfId="0" applyFont="1" applyBorder="1" applyAlignment="1">
      <alignment vertical="center"/>
    </xf>
    <xf numFmtId="0" fontId="20" fillId="0" borderId="34" xfId="0" applyFont="1" applyBorder="1" applyAlignment="1">
      <alignment vertical="center"/>
    </xf>
    <xf numFmtId="0" fontId="23" fillId="0" borderId="33" xfId="0" applyFont="1" applyBorder="1" applyAlignment="1">
      <alignment vertical="center"/>
    </xf>
    <xf numFmtId="0" fontId="24" fillId="35" borderId="35" xfId="0" applyFont="1" applyFill="1" applyBorder="1" applyAlignment="1">
      <alignment horizontal="center" vertical="center"/>
    </xf>
    <xf numFmtId="0" fontId="24" fillId="35" borderId="36" xfId="0" applyFont="1" applyFill="1" applyBorder="1" applyAlignment="1">
      <alignment horizontal="center" vertical="center" wrapText="1"/>
    </xf>
    <xf numFmtId="0" fontId="24" fillId="35" borderId="36" xfId="0" applyFont="1" applyFill="1" applyBorder="1" applyAlignment="1">
      <alignment horizontal="left" vertical="center"/>
    </xf>
    <xf numFmtId="0" fontId="25" fillId="35" borderId="37" xfId="0" applyFont="1" applyFill="1" applyBorder="1" applyAlignment="1">
      <alignment horizontal="left" vertical="center"/>
    </xf>
    <xf numFmtId="0" fontId="25" fillId="33" borderId="27" xfId="0" applyFont="1" applyFill="1" applyBorder="1" applyAlignment="1">
      <alignment horizontal="left" vertical="center"/>
    </xf>
    <xf numFmtId="0" fontId="24" fillId="35" borderId="35" xfId="0" applyFont="1" applyFill="1" applyBorder="1" applyAlignment="1">
      <alignment horizontal="center" vertical="center" wrapText="1"/>
    </xf>
    <xf numFmtId="0" fontId="25" fillId="33" borderId="27" xfId="0" applyFont="1" applyFill="1" applyBorder="1" applyAlignment="1">
      <alignment horizontal="left" vertical="center" wrapText="1"/>
    </xf>
  </cellXfs>
  <cellStyles count="44">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Neutrale" xfId="8" builtinId="28" customBuiltin="1"/>
    <cellStyle name="Normale" xfId="0" builtinId="0"/>
    <cellStyle name="Normale 3" xfId="42"/>
    <cellStyle name="Nota" xfId="15" builtinId="10" customBuiltin="1"/>
    <cellStyle name="Output" xfId="10" builtinId="21" customBuiltin="1"/>
    <cellStyle name="Percentuale" xfId="43" builtinId="5"/>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topLeftCell="A23" zoomScale="60" zoomScaleNormal="60" workbookViewId="0">
      <selection activeCell="N21" sqref="N21"/>
    </sheetView>
  </sheetViews>
  <sheetFormatPr defaultColWidth="38" defaultRowHeight="13.5" x14ac:dyDescent="0.25"/>
  <cols>
    <col min="1" max="1" width="33.42578125" style="19" customWidth="1"/>
    <col min="2" max="2" width="26.28515625" style="6" customWidth="1"/>
    <col min="3" max="3" width="24.42578125" style="6" customWidth="1"/>
    <col min="4" max="4" width="23.42578125" style="6" customWidth="1"/>
    <col min="5" max="5" width="54.5703125" style="19" customWidth="1"/>
    <col min="6" max="6" width="61" style="19" customWidth="1"/>
    <col min="7" max="7" width="38.28515625" style="19" customWidth="1"/>
    <col min="8" max="10" width="38" style="19"/>
    <col min="11" max="11" width="38.140625" style="19" customWidth="1"/>
    <col min="12" max="16384" width="38" style="19"/>
  </cols>
  <sheetData>
    <row r="1" spans="1:11" ht="32.25" hidden="1" customHeight="1" x14ac:dyDescent="0.25">
      <c r="A1" s="18" t="s">
        <v>5</v>
      </c>
      <c r="B1" s="10" t="s">
        <v>54</v>
      </c>
      <c r="C1" s="36"/>
      <c r="D1" s="36"/>
      <c r="E1" s="37"/>
      <c r="F1" s="37"/>
      <c r="G1" s="37"/>
    </row>
    <row r="2" spans="1:11" ht="16.5" hidden="1" customHeight="1" x14ac:dyDescent="0.25">
      <c r="A2" s="18" t="s">
        <v>6</v>
      </c>
      <c r="B2" s="3">
        <v>45470</v>
      </c>
      <c r="C2" s="36"/>
      <c r="D2" s="36"/>
      <c r="E2" s="37"/>
      <c r="F2" s="37"/>
      <c r="G2" s="37"/>
    </row>
    <row r="3" spans="1:11" ht="18" hidden="1" customHeight="1" x14ac:dyDescent="0.25">
      <c r="A3" s="18" t="s">
        <v>7</v>
      </c>
      <c r="B3" s="3" t="s">
        <v>8</v>
      </c>
      <c r="C3" s="36"/>
      <c r="D3" s="36"/>
      <c r="E3" s="37"/>
      <c r="F3" s="37"/>
      <c r="G3" s="37"/>
    </row>
    <row r="4" spans="1:11" ht="18" hidden="1" customHeight="1" x14ac:dyDescent="0.25">
      <c r="A4" s="18" t="s">
        <v>47</v>
      </c>
      <c r="B4" s="5">
        <v>0</v>
      </c>
      <c r="C4" s="36"/>
      <c r="D4" s="36"/>
      <c r="E4" s="37"/>
      <c r="F4" s="37"/>
      <c r="G4" s="37"/>
    </row>
    <row r="5" spans="1:11" ht="29.25" customHeight="1" x14ac:dyDescent="0.25">
      <c r="A5" s="18" t="s">
        <v>89</v>
      </c>
      <c r="B5" s="40" t="s">
        <v>90</v>
      </c>
      <c r="C5" s="36"/>
      <c r="D5" s="36"/>
      <c r="E5" s="37"/>
      <c r="F5" s="37"/>
      <c r="G5" s="37"/>
    </row>
    <row r="6" spans="1:11" ht="18" customHeight="1" x14ac:dyDescent="0.25">
      <c r="A6" s="18" t="s">
        <v>6</v>
      </c>
      <c r="B6" s="39">
        <v>45629</v>
      </c>
      <c r="C6" s="36"/>
      <c r="D6" s="36"/>
      <c r="E6" s="37"/>
      <c r="F6" s="37"/>
      <c r="G6" s="37"/>
    </row>
    <row r="7" spans="1:11" ht="18" customHeight="1" x14ac:dyDescent="0.25">
      <c r="A7" s="18" t="s">
        <v>7</v>
      </c>
      <c r="B7" s="5" t="s">
        <v>8</v>
      </c>
      <c r="C7" s="36"/>
      <c r="D7" s="36"/>
      <c r="E7" s="37"/>
      <c r="F7" s="37"/>
      <c r="G7" s="37"/>
    </row>
    <row r="8" spans="1:11" ht="18" customHeight="1" thickBot="1" x14ac:dyDescent="0.3">
      <c r="A8" s="18" t="s">
        <v>47</v>
      </c>
      <c r="B8" s="5" t="s">
        <v>70</v>
      </c>
      <c r="C8" s="36"/>
      <c r="D8" s="36"/>
      <c r="E8" s="37"/>
      <c r="F8" s="37"/>
      <c r="G8" s="37"/>
    </row>
    <row r="9" spans="1:11" ht="43.9" customHeight="1" x14ac:dyDescent="0.25">
      <c r="A9" s="38" t="s">
        <v>84</v>
      </c>
      <c r="B9" s="118" t="s">
        <v>85</v>
      </c>
      <c r="C9" s="75" t="s">
        <v>0</v>
      </c>
      <c r="D9" s="41" t="s">
        <v>3</v>
      </c>
      <c r="E9" s="125" t="s">
        <v>1</v>
      </c>
      <c r="F9" s="126" t="s">
        <v>2</v>
      </c>
      <c r="G9" s="127" t="s">
        <v>46</v>
      </c>
      <c r="H9" s="75" t="s">
        <v>99</v>
      </c>
      <c r="I9" s="41" t="s">
        <v>100</v>
      </c>
      <c r="J9" s="41" t="s">
        <v>101</v>
      </c>
      <c r="K9" s="42" t="s">
        <v>114</v>
      </c>
    </row>
    <row r="10" spans="1:11" ht="52.5" customHeight="1" x14ac:dyDescent="0.25">
      <c r="A10" s="20" t="s">
        <v>10</v>
      </c>
      <c r="B10" s="119">
        <v>1</v>
      </c>
      <c r="C10" s="102">
        <v>1</v>
      </c>
      <c r="D10" s="4" t="s">
        <v>4</v>
      </c>
      <c r="E10" s="21"/>
      <c r="F10" s="128"/>
      <c r="G10" s="82"/>
      <c r="H10" s="76">
        <v>1</v>
      </c>
      <c r="I10" s="4" t="s">
        <v>4</v>
      </c>
      <c r="J10" s="80"/>
      <c r="K10" s="81"/>
    </row>
    <row r="11" spans="1:11" ht="27.75" customHeight="1" x14ac:dyDescent="0.25">
      <c r="A11" s="20" t="s">
        <v>11</v>
      </c>
      <c r="B11" s="119">
        <v>1</v>
      </c>
      <c r="C11" s="102">
        <v>1</v>
      </c>
      <c r="D11" s="4" t="s">
        <v>4</v>
      </c>
      <c r="E11" s="21"/>
      <c r="F11" s="21"/>
      <c r="G11" s="82"/>
      <c r="H11" s="76">
        <v>1</v>
      </c>
      <c r="I11" s="4" t="s">
        <v>4</v>
      </c>
      <c r="J11" s="80"/>
      <c r="K11" s="81"/>
    </row>
    <row r="12" spans="1:11" ht="27" customHeight="1" x14ac:dyDescent="0.25">
      <c r="A12" s="20" t="s">
        <v>12</v>
      </c>
      <c r="B12" s="119">
        <v>1</v>
      </c>
      <c r="C12" s="102">
        <v>1</v>
      </c>
      <c r="D12" s="4" t="s">
        <v>4</v>
      </c>
      <c r="E12" s="21"/>
      <c r="F12" s="21"/>
      <c r="G12" s="82"/>
      <c r="H12" s="76">
        <v>1</v>
      </c>
      <c r="I12" s="4" t="s">
        <v>4</v>
      </c>
      <c r="J12" s="80"/>
      <c r="K12" s="81"/>
    </row>
    <row r="13" spans="1:11" ht="77.25" customHeight="1" x14ac:dyDescent="0.25">
      <c r="A13" s="20" t="s">
        <v>13</v>
      </c>
      <c r="B13" s="119">
        <v>1</v>
      </c>
      <c r="C13" s="102">
        <v>1</v>
      </c>
      <c r="D13" s="11" t="s">
        <v>77</v>
      </c>
      <c r="E13" s="24" t="s">
        <v>59</v>
      </c>
      <c r="F13" s="23" t="s">
        <v>60</v>
      </c>
      <c r="G13" s="129" t="s">
        <v>91</v>
      </c>
      <c r="H13" s="76">
        <v>1</v>
      </c>
      <c r="I13" s="4" t="s">
        <v>4</v>
      </c>
      <c r="J13" s="24" t="s">
        <v>59</v>
      </c>
      <c r="K13" s="81" t="s">
        <v>108</v>
      </c>
    </row>
    <row r="14" spans="1:11" ht="27" customHeight="1" x14ac:dyDescent="0.25">
      <c r="A14" s="20" t="s">
        <v>14</v>
      </c>
      <c r="B14" s="119">
        <v>1</v>
      </c>
      <c r="C14" s="102">
        <v>1</v>
      </c>
      <c r="D14" s="4" t="s">
        <v>4</v>
      </c>
      <c r="E14" s="21"/>
      <c r="F14" s="21"/>
      <c r="G14" s="82"/>
      <c r="H14" s="76">
        <v>1</v>
      </c>
      <c r="I14" s="4" t="s">
        <v>4</v>
      </c>
      <c r="J14" s="80"/>
      <c r="K14" s="81"/>
    </row>
    <row r="15" spans="1:11" ht="27" customHeight="1" x14ac:dyDescent="0.25">
      <c r="A15" s="20" t="s">
        <v>15</v>
      </c>
      <c r="B15" s="119">
        <v>1</v>
      </c>
      <c r="C15" s="102">
        <v>1</v>
      </c>
      <c r="D15" s="4" t="s">
        <v>4</v>
      </c>
      <c r="E15" s="21"/>
      <c r="F15" s="21"/>
      <c r="G15" s="82"/>
      <c r="H15" s="76">
        <v>1</v>
      </c>
      <c r="I15" s="4" t="s">
        <v>4</v>
      </c>
      <c r="J15" s="80"/>
      <c r="K15" s="81"/>
    </row>
    <row r="16" spans="1:11" ht="27" customHeight="1" x14ac:dyDescent="0.25">
      <c r="A16" s="20" t="s">
        <v>16</v>
      </c>
      <c r="B16" s="119">
        <v>1</v>
      </c>
      <c r="C16" s="102">
        <v>1</v>
      </c>
      <c r="D16" s="4" t="s">
        <v>4</v>
      </c>
      <c r="E16" s="21"/>
      <c r="F16" s="21"/>
      <c r="G16" s="82"/>
      <c r="H16" s="76">
        <v>1</v>
      </c>
      <c r="I16" s="4" t="s">
        <v>4</v>
      </c>
      <c r="J16" s="80"/>
      <c r="K16" s="81"/>
    </row>
    <row r="17" spans="1:11" ht="27" customHeight="1" x14ac:dyDescent="0.25">
      <c r="A17" s="20" t="s">
        <v>17</v>
      </c>
      <c r="B17" s="119">
        <v>1</v>
      </c>
      <c r="C17" s="102">
        <v>1</v>
      </c>
      <c r="D17" s="4" t="s">
        <v>4</v>
      </c>
      <c r="E17" s="21"/>
      <c r="F17" s="21"/>
      <c r="G17" s="82"/>
      <c r="H17" s="76">
        <v>1</v>
      </c>
      <c r="I17" s="4" t="s">
        <v>4</v>
      </c>
      <c r="J17" s="80"/>
      <c r="K17" s="81"/>
    </row>
    <row r="18" spans="1:11" ht="27" customHeight="1" x14ac:dyDescent="0.25">
      <c r="A18" s="20" t="s">
        <v>18</v>
      </c>
      <c r="B18" s="119">
        <v>1</v>
      </c>
      <c r="C18" s="102">
        <v>1</v>
      </c>
      <c r="D18" s="4" t="s">
        <v>4</v>
      </c>
      <c r="E18" s="21"/>
      <c r="F18" s="23"/>
      <c r="G18" s="82"/>
      <c r="H18" s="76">
        <v>1</v>
      </c>
      <c r="I18" s="4" t="s">
        <v>4</v>
      </c>
      <c r="J18" s="80"/>
      <c r="K18" s="81"/>
    </row>
    <row r="19" spans="1:11" ht="29.25" customHeight="1" x14ac:dyDescent="0.25">
      <c r="A19" s="20" t="s">
        <v>19</v>
      </c>
      <c r="B19" s="119">
        <v>1</v>
      </c>
      <c r="C19" s="102">
        <v>1</v>
      </c>
      <c r="D19" s="4" t="s">
        <v>4</v>
      </c>
      <c r="E19" s="21"/>
      <c r="F19" s="21"/>
      <c r="G19" s="82"/>
      <c r="H19" s="76">
        <v>1</v>
      </c>
      <c r="I19" s="4" t="s">
        <v>4</v>
      </c>
      <c r="J19" s="80"/>
      <c r="K19" s="81"/>
    </row>
    <row r="20" spans="1:11" ht="80.25" customHeight="1" x14ac:dyDescent="0.25">
      <c r="A20" s="20" t="s">
        <v>20</v>
      </c>
      <c r="B20" s="119">
        <v>1</v>
      </c>
      <c r="C20" s="102">
        <v>1</v>
      </c>
      <c r="D20" s="4" t="s">
        <v>4</v>
      </c>
      <c r="E20" s="24" t="s">
        <v>61</v>
      </c>
      <c r="F20" s="25" t="s">
        <v>48</v>
      </c>
      <c r="G20" s="82"/>
      <c r="H20" s="76">
        <v>1</v>
      </c>
      <c r="I20" s="4" t="s">
        <v>4</v>
      </c>
      <c r="J20" s="24" t="s">
        <v>61</v>
      </c>
      <c r="K20" s="115" t="s">
        <v>48</v>
      </c>
    </row>
    <row r="21" spans="1:11" ht="30" customHeight="1" x14ac:dyDescent="0.25">
      <c r="A21" s="20" t="s">
        <v>21</v>
      </c>
      <c r="B21" s="119">
        <v>1</v>
      </c>
      <c r="C21" s="102">
        <v>1</v>
      </c>
      <c r="D21" s="4" t="s">
        <v>4</v>
      </c>
      <c r="E21" s="21"/>
      <c r="F21" s="21"/>
      <c r="G21" s="82"/>
      <c r="H21" s="76">
        <v>1</v>
      </c>
      <c r="I21" s="4" t="s">
        <v>4</v>
      </c>
      <c r="J21" s="80"/>
      <c r="K21" s="81"/>
    </row>
    <row r="22" spans="1:11" ht="27.75" customHeight="1" x14ac:dyDescent="0.25">
      <c r="A22" s="20" t="s">
        <v>22</v>
      </c>
      <c r="B22" s="119">
        <v>1</v>
      </c>
      <c r="C22" s="102">
        <v>1</v>
      </c>
      <c r="D22" s="4" t="s">
        <v>4</v>
      </c>
      <c r="E22" s="21"/>
      <c r="F22" s="21"/>
      <c r="G22" s="82"/>
      <c r="H22" s="76">
        <v>1</v>
      </c>
      <c r="I22" s="4" t="s">
        <v>4</v>
      </c>
      <c r="J22" s="80"/>
      <c r="K22" s="81"/>
    </row>
    <row r="23" spans="1:11" ht="30" customHeight="1" x14ac:dyDescent="0.25">
      <c r="A23" s="20" t="s">
        <v>23</v>
      </c>
      <c r="B23" s="119">
        <v>1</v>
      </c>
      <c r="C23" s="102">
        <v>1</v>
      </c>
      <c r="D23" s="4" t="s">
        <v>4</v>
      </c>
      <c r="E23" s="21"/>
      <c r="F23" s="21"/>
      <c r="G23" s="82"/>
      <c r="H23" s="76">
        <v>1</v>
      </c>
      <c r="I23" s="4" t="s">
        <v>4</v>
      </c>
      <c r="J23" s="80"/>
      <c r="K23" s="81"/>
    </row>
    <row r="24" spans="1:11" ht="31.5" customHeight="1" x14ac:dyDescent="0.25">
      <c r="A24" s="20" t="s">
        <v>24</v>
      </c>
      <c r="B24" s="119">
        <v>1</v>
      </c>
      <c r="C24" s="102">
        <v>1</v>
      </c>
      <c r="D24" s="4" t="s">
        <v>4</v>
      </c>
      <c r="E24" s="24"/>
      <c r="F24" s="21"/>
      <c r="G24" s="82"/>
      <c r="H24" s="76">
        <v>1</v>
      </c>
      <c r="I24" s="4" t="s">
        <v>4</v>
      </c>
      <c r="J24" s="80"/>
      <c r="K24" s="81"/>
    </row>
    <row r="25" spans="1:11" ht="42.6" customHeight="1" x14ac:dyDescent="0.25">
      <c r="A25" s="20" t="s">
        <v>25</v>
      </c>
      <c r="B25" s="119">
        <v>1</v>
      </c>
      <c r="C25" s="102">
        <v>1</v>
      </c>
      <c r="D25" s="4" t="s">
        <v>4</v>
      </c>
      <c r="E25" s="21"/>
      <c r="F25" s="21"/>
      <c r="G25" s="82"/>
      <c r="H25" s="76">
        <v>1</v>
      </c>
      <c r="I25" s="4" t="s">
        <v>4</v>
      </c>
      <c r="J25" s="80"/>
      <c r="K25" s="81"/>
    </row>
    <row r="26" spans="1:11" ht="30.75" customHeight="1" x14ac:dyDescent="0.25">
      <c r="A26" s="20" t="s">
        <v>26</v>
      </c>
      <c r="B26" s="120" t="s">
        <v>58</v>
      </c>
      <c r="C26" s="79">
        <v>2.4444686411149826E-2</v>
      </c>
      <c r="D26" s="4" t="s">
        <v>4</v>
      </c>
      <c r="E26" s="21"/>
      <c r="F26" s="24" t="s">
        <v>62</v>
      </c>
      <c r="G26" s="82"/>
      <c r="H26" s="78">
        <v>2.4499128919860627E-2</v>
      </c>
      <c r="I26" s="4" t="s">
        <v>4</v>
      </c>
      <c r="J26" s="80"/>
      <c r="K26" s="116" t="s">
        <v>62</v>
      </c>
    </row>
    <row r="27" spans="1:11" ht="27.75" customHeight="1" x14ac:dyDescent="0.25">
      <c r="A27" s="20" t="s">
        <v>27</v>
      </c>
      <c r="B27" s="120" t="s">
        <v>58</v>
      </c>
      <c r="C27" s="79">
        <v>2.4390243902439025E-2</v>
      </c>
      <c r="D27" s="4" t="s">
        <v>4</v>
      </c>
      <c r="E27" s="21"/>
      <c r="F27" s="25" t="s">
        <v>88</v>
      </c>
      <c r="G27" s="82"/>
      <c r="H27" s="78">
        <v>2.4499128919860627E-2</v>
      </c>
      <c r="I27" s="4" t="s">
        <v>4</v>
      </c>
      <c r="J27" s="80"/>
      <c r="K27" s="115" t="s">
        <v>88</v>
      </c>
    </row>
    <row r="28" spans="1:11" ht="72" customHeight="1" x14ac:dyDescent="0.25">
      <c r="A28" s="20" t="s">
        <v>28</v>
      </c>
      <c r="B28" s="120" t="s">
        <v>58</v>
      </c>
      <c r="C28" s="79">
        <v>2.4499128919860627E-2</v>
      </c>
      <c r="D28" s="15" t="s">
        <v>63</v>
      </c>
      <c r="E28" s="21"/>
      <c r="F28" s="24" t="s">
        <v>64</v>
      </c>
      <c r="G28" s="82" t="s">
        <v>92</v>
      </c>
      <c r="H28" s="78">
        <v>2.4499128919860627E-2</v>
      </c>
      <c r="I28" s="4" t="s">
        <v>4</v>
      </c>
      <c r="J28" s="80"/>
      <c r="K28" s="116" t="s">
        <v>109</v>
      </c>
    </row>
    <row r="29" spans="1:11" ht="28.15" customHeight="1" x14ac:dyDescent="0.25">
      <c r="A29" s="20" t="s">
        <v>29</v>
      </c>
      <c r="B29" s="119">
        <v>1</v>
      </c>
      <c r="C29" s="52">
        <v>1</v>
      </c>
      <c r="D29" s="4" t="s">
        <v>4</v>
      </c>
      <c r="E29" s="21"/>
      <c r="F29" s="27"/>
      <c r="G29" s="82"/>
      <c r="H29" s="76">
        <v>1</v>
      </c>
      <c r="I29" s="4" t="s">
        <v>4</v>
      </c>
      <c r="J29" s="80"/>
      <c r="K29" s="81"/>
    </row>
    <row r="30" spans="1:11" ht="32.25" customHeight="1" x14ac:dyDescent="0.25">
      <c r="A30" s="20" t="s">
        <v>30</v>
      </c>
      <c r="B30" s="119">
        <v>1</v>
      </c>
      <c r="C30" s="52">
        <v>1</v>
      </c>
      <c r="D30" s="13" t="s">
        <v>4</v>
      </c>
      <c r="E30" s="21"/>
      <c r="F30" s="21"/>
      <c r="G30" s="82"/>
      <c r="H30" s="76">
        <v>1</v>
      </c>
      <c r="I30" s="4" t="s">
        <v>4</v>
      </c>
      <c r="J30" s="80"/>
      <c r="K30" s="81"/>
    </row>
    <row r="31" spans="1:11" ht="27.75" customHeight="1" x14ac:dyDescent="0.25">
      <c r="A31" s="20" t="s">
        <v>31</v>
      </c>
      <c r="B31" s="119">
        <v>1</v>
      </c>
      <c r="C31" s="130">
        <v>1</v>
      </c>
      <c r="D31" s="13" t="s">
        <v>4</v>
      </c>
      <c r="E31" s="21"/>
      <c r="F31" s="21"/>
      <c r="G31" s="82"/>
      <c r="H31" s="76">
        <v>1</v>
      </c>
      <c r="I31" s="4" t="s">
        <v>4</v>
      </c>
      <c r="J31" s="80"/>
      <c r="K31" s="81"/>
    </row>
    <row r="32" spans="1:11" ht="31.15" customHeight="1" x14ac:dyDescent="0.25">
      <c r="A32" s="20" t="s">
        <v>32</v>
      </c>
      <c r="B32" s="119">
        <v>1</v>
      </c>
      <c r="C32" s="52">
        <v>1</v>
      </c>
      <c r="D32" s="13" t="s">
        <v>4</v>
      </c>
      <c r="E32" s="21"/>
      <c r="F32" s="21"/>
      <c r="G32" s="82"/>
      <c r="H32" s="76">
        <v>1</v>
      </c>
      <c r="I32" s="4" t="s">
        <v>4</v>
      </c>
      <c r="J32" s="80"/>
      <c r="K32" s="81"/>
    </row>
    <row r="33" spans="1:11" ht="72.599999999999994" customHeight="1" x14ac:dyDescent="0.25">
      <c r="A33" s="20" t="s">
        <v>33</v>
      </c>
      <c r="B33" s="121" t="s">
        <v>50</v>
      </c>
      <c r="C33" s="52">
        <v>0</v>
      </c>
      <c r="D33" s="11" t="s">
        <v>80</v>
      </c>
      <c r="E33" s="24" t="s">
        <v>67</v>
      </c>
      <c r="F33" s="26" t="s">
        <v>81</v>
      </c>
      <c r="G33" s="131" t="s">
        <v>93</v>
      </c>
      <c r="H33" s="76">
        <v>0</v>
      </c>
      <c r="I33" s="4" t="s">
        <v>4</v>
      </c>
      <c r="J33" s="80"/>
      <c r="K33" s="81" t="s">
        <v>110</v>
      </c>
    </row>
    <row r="34" spans="1:11" ht="57.6" customHeight="1" x14ac:dyDescent="0.25">
      <c r="A34" s="20" t="s">
        <v>34</v>
      </c>
      <c r="B34" s="121">
        <v>0</v>
      </c>
      <c r="C34" s="52">
        <v>0</v>
      </c>
      <c r="D34" s="4" t="s">
        <v>4</v>
      </c>
      <c r="E34" s="24" t="s">
        <v>49</v>
      </c>
      <c r="F34" s="28" t="s">
        <v>82</v>
      </c>
      <c r="G34" s="82"/>
      <c r="H34" s="76">
        <v>0</v>
      </c>
      <c r="I34" s="4" t="s">
        <v>4</v>
      </c>
      <c r="J34" s="24" t="s">
        <v>49</v>
      </c>
      <c r="K34" s="117" t="s">
        <v>82</v>
      </c>
    </row>
    <row r="35" spans="1:11" ht="62.25" customHeight="1" x14ac:dyDescent="0.25">
      <c r="A35" s="20" t="s">
        <v>35</v>
      </c>
      <c r="B35" s="121" t="s">
        <v>50</v>
      </c>
      <c r="C35" s="52">
        <v>0</v>
      </c>
      <c r="D35" s="4" t="s">
        <v>4</v>
      </c>
      <c r="E35" s="24" t="s">
        <v>66</v>
      </c>
      <c r="F35" s="29"/>
      <c r="G35" s="82"/>
      <c r="H35" s="76">
        <v>0</v>
      </c>
      <c r="I35" s="4" t="s">
        <v>4</v>
      </c>
      <c r="J35" s="24" t="s">
        <v>66</v>
      </c>
      <c r="K35" s="81"/>
    </row>
    <row r="36" spans="1:11" ht="50.25" customHeight="1" x14ac:dyDescent="0.25">
      <c r="A36" s="20" t="s">
        <v>36</v>
      </c>
      <c r="B36" s="121" t="s">
        <v>50</v>
      </c>
      <c r="C36" s="52">
        <v>0</v>
      </c>
      <c r="D36" s="4" t="s">
        <v>4</v>
      </c>
      <c r="E36" s="24" t="s">
        <v>111</v>
      </c>
      <c r="F36" s="29"/>
      <c r="G36" s="82"/>
      <c r="H36" s="76">
        <v>0</v>
      </c>
      <c r="I36" s="4" t="s">
        <v>4</v>
      </c>
      <c r="J36" s="24" t="s">
        <v>111</v>
      </c>
      <c r="K36" s="81"/>
    </row>
    <row r="37" spans="1:11" s="22" customFormat="1" ht="62.25" customHeight="1" x14ac:dyDescent="0.25">
      <c r="A37" s="30" t="s">
        <v>37</v>
      </c>
      <c r="B37" s="121" t="s">
        <v>50</v>
      </c>
      <c r="C37" s="52">
        <v>0</v>
      </c>
      <c r="D37" s="4" t="s">
        <v>4</v>
      </c>
      <c r="E37" s="24" t="s">
        <v>65</v>
      </c>
      <c r="F37" s="29"/>
      <c r="G37" s="82"/>
      <c r="H37" s="102">
        <v>0</v>
      </c>
      <c r="I37" s="4" t="s">
        <v>4</v>
      </c>
      <c r="J37" s="24" t="s">
        <v>65</v>
      </c>
      <c r="K37" s="82"/>
    </row>
    <row r="38" spans="1:11" ht="48.75" customHeight="1" thickBot="1" x14ac:dyDescent="0.3">
      <c r="A38" s="91" t="s">
        <v>38</v>
      </c>
      <c r="B38" s="122">
        <v>1</v>
      </c>
      <c r="C38" s="132">
        <v>1</v>
      </c>
      <c r="D38" s="92" t="s">
        <v>4</v>
      </c>
      <c r="E38" s="93"/>
      <c r="F38" s="94"/>
      <c r="G38" s="133"/>
      <c r="H38" s="103">
        <v>1</v>
      </c>
      <c r="I38" s="83"/>
      <c r="J38" s="83"/>
      <c r="K38" s="84"/>
    </row>
    <row r="39" spans="1:11" s="31" customFormat="1" ht="135.75" customHeight="1" x14ac:dyDescent="0.25">
      <c r="A39" s="95" t="s">
        <v>56</v>
      </c>
      <c r="B39" s="123"/>
      <c r="C39" s="134"/>
      <c r="D39" s="96"/>
      <c r="E39" s="86"/>
      <c r="F39" s="97" t="s">
        <v>79</v>
      </c>
      <c r="G39" s="98" t="s">
        <v>94</v>
      </c>
      <c r="H39" s="85"/>
      <c r="I39" s="86"/>
      <c r="J39" s="86"/>
      <c r="K39" s="87" t="s">
        <v>106</v>
      </c>
    </row>
    <row r="40" spans="1:11" s="31" customFormat="1" ht="177.75" customHeight="1" thickBot="1" x14ac:dyDescent="0.3">
      <c r="A40" s="99" t="s">
        <v>55</v>
      </c>
      <c r="B40" s="124"/>
      <c r="C40" s="135"/>
      <c r="D40" s="100"/>
      <c r="E40" s="89"/>
      <c r="F40" s="101" t="s">
        <v>57</v>
      </c>
      <c r="G40" s="90" t="s">
        <v>95</v>
      </c>
      <c r="H40" s="88"/>
      <c r="I40" s="89"/>
      <c r="J40" s="89"/>
      <c r="K40" s="90" t="s">
        <v>107</v>
      </c>
    </row>
    <row r="41" spans="1:11" s="31" customFormat="1" x14ac:dyDescent="0.25">
      <c r="B41" s="32"/>
      <c r="C41" s="32"/>
      <c r="D41" s="32"/>
    </row>
    <row r="45" spans="1:11" x14ac:dyDescent="0.25">
      <c r="D45" s="33"/>
    </row>
    <row r="46" spans="1:11" x14ac:dyDescent="0.25">
      <c r="D46" s="33"/>
    </row>
    <row r="47" spans="1:11" x14ac:dyDescent="0.25">
      <c r="D47" s="3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5" zoomScale="70" zoomScaleNormal="70" workbookViewId="0">
      <selection activeCell="M42" sqref="M42"/>
    </sheetView>
  </sheetViews>
  <sheetFormatPr defaultColWidth="9.140625" defaultRowHeight="16.5" x14ac:dyDescent="0.25"/>
  <cols>
    <col min="1" max="1" width="27" style="7" customWidth="1"/>
    <col min="2" max="2" width="36.140625" style="7" customWidth="1"/>
    <col min="3" max="4" width="25.140625" style="7" customWidth="1"/>
    <col min="5" max="5" width="38.42578125" style="7" customWidth="1"/>
    <col min="6" max="6" width="45.7109375" style="7" customWidth="1"/>
    <col min="7" max="7" width="40.7109375" style="7" customWidth="1"/>
    <col min="8" max="9" width="22.42578125" style="7" customWidth="1"/>
    <col min="10" max="10" width="28.85546875" style="7" customWidth="1"/>
    <col min="11" max="11" width="35.7109375" style="7" customWidth="1"/>
    <col min="12" max="12" width="37.85546875" style="7" customWidth="1"/>
    <col min="13" max="13" width="34.28515625" style="7" customWidth="1"/>
    <col min="14" max="16384" width="9.140625" style="7"/>
  </cols>
  <sheetData>
    <row r="1" spans="1:13" ht="36" hidden="1" customHeight="1" x14ac:dyDescent="0.3">
      <c r="A1" s="1" t="s">
        <v>5</v>
      </c>
      <c r="B1" s="10" t="s">
        <v>68</v>
      </c>
    </row>
    <row r="2" spans="1:13" ht="19.5" hidden="1" customHeight="1" x14ac:dyDescent="0.3">
      <c r="A2" s="2" t="s">
        <v>6</v>
      </c>
      <c r="B2" s="3">
        <v>45470</v>
      </c>
    </row>
    <row r="3" spans="1:13" ht="19.5" hidden="1" customHeight="1" x14ac:dyDescent="0.3">
      <c r="A3" s="2" t="s">
        <v>9</v>
      </c>
      <c r="B3" s="3" t="s">
        <v>8</v>
      </c>
    </row>
    <row r="4" spans="1:13" ht="19.5" hidden="1" customHeight="1" x14ac:dyDescent="0.3">
      <c r="A4" s="2" t="s">
        <v>47</v>
      </c>
      <c r="B4" s="5">
        <v>0</v>
      </c>
    </row>
    <row r="5" spans="1:13" ht="33.75" customHeight="1" x14ac:dyDescent="0.25">
      <c r="A5" s="60" t="s">
        <v>89</v>
      </c>
      <c r="B5" s="61" t="s">
        <v>90</v>
      </c>
    </row>
    <row r="6" spans="1:13" ht="19.5" customHeight="1" x14ac:dyDescent="0.25">
      <c r="A6" s="62" t="s">
        <v>6</v>
      </c>
      <c r="B6" s="63">
        <v>45629</v>
      </c>
      <c r="F6" s="114"/>
    </row>
    <row r="7" spans="1:13" ht="19.5" customHeight="1" x14ac:dyDescent="0.25">
      <c r="A7" s="62" t="s">
        <v>7</v>
      </c>
      <c r="B7" s="64" t="s">
        <v>8</v>
      </c>
      <c r="F7" s="114"/>
    </row>
    <row r="8" spans="1:13" ht="19.5" customHeight="1" thickBot="1" x14ac:dyDescent="0.3">
      <c r="A8" s="65" t="s">
        <v>47</v>
      </c>
      <c r="B8" s="66" t="s">
        <v>70</v>
      </c>
    </row>
    <row r="9" spans="1:13" ht="43.5" customHeight="1" thickBot="1" x14ac:dyDescent="0.3">
      <c r="A9" s="67" t="s">
        <v>84</v>
      </c>
      <c r="B9" s="68" t="s">
        <v>86</v>
      </c>
      <c r="C9" s="161" t="s">
        <v>0</v>
      </c>
      <c r="D9" s="162" t="s">
        <v>3</v>
      </c>
      <c r="E9" s="163" t="s">
        <v>1</v>
      </c>
      <c r="F9" s="164" t="s">
        <v>2</v>
      </c>
      <c r="G9" s="165" t="s">
        <v>46</v>
      </c>
      <c r="H9" s="166" t="s">
        <v>99</v>
      </c>
      <c r="I9" s="162" t="s">
        <v>100</v>
      </c>
      <c r="J9" s="162" t="s">
        <v>101</v>
      </c>
      <c r="K9" s="164" t="s">
        <v>113</v>
      </c>
      <c r="L9" s="167" t="s">
        <v>127</v>
      </c>
      <c r="M9" s="150" t="s">
        <v>114</v>
      </c>
    </row>
    <row r="10" spans="1:13" x14ac:dyDescent="0.25">
      <c r="A10" s="69" t="s">
        <v>10</v>
      </c>
      <c r="B10" s="70">
        <v>1</v>
      </c>
      <c r="C10" s="151">
        <v>1</v>
      </c>
      <c r="D10" s="152" t="s">
        <v>4</v>
      </c>
      <c r="E10" s="153"/>
      <c r="F10" s="154"/>
      <c r="G10" s="155"/>
      <c r="H10" s="156">
        <v>1</v>
      </c>
      <c r="I10" s="157" t="s">
        <v>4</v>
      </c>
      <c r="J10" s="158"/>
      <c r="K10" s="159"/>
      <c r="L10" s="160"/>
      <c r="M10" s="160"/>
    </row>
    <row r="11" spans="1:13" x14ac:dyDescent="0.25">
      <c r="A11" s="69" t="s">
        <v>11</v>
      </c>
      <c r="B11" s="70">
        <v>1</v>
      </c>
      <c r="C11" s="48">
        <v>1</v>
      </c>
      <c r="D11" s="4" t="s">
        <v>4</v>
      </c>
      <c r="E11" s="14"/>
      <c r="F11" s="49"/>
      <c r="G11" s="46"/>
      <c r="H11" s="76">
        <v>1</v>
      </c>
      <c r="I11" s="4" t="s">
        <v>4</v>
      </c>
      <c r="J11" s="77"/>
      <c r="K11" s="104"/>
      <c r="L11" s="111"/>
      <c r="M11" s="111"/>
    </row>
    <row r="12" spans="1:13" x14ac:dyDescent="0.25">
      <c r="A12" s="69" t="s">
        <v>12</v>
      </c>
      <c r="B12" s="70">
        <v>1</v>
      </c>
      <c r="C12" s="48">
        <v>1</v>
      </c>
      <c r="D12" s="4" t="s">
        <v>4</v>
      </c>
      <c r="E12" s="14"/>
      <c r="F12" s="49"/>
      <c r="G12" s="46"/>
      <c r="H12" s="76">
        <v>1</v>
      </c>
      <c r="I12" s="4" t="s">
        <v>4</v>
      </c>
      <c r="J12" s="77"/>
      <c r="K12" s="104"/>
      <c r="L12" s="111"/>
      <c r="M12" s="111"/>
    </row>
    <row r="13" spans="1:13" ht="69" customHeight="1" x14ac:dyDescent="0.25">
      <c r="A13" s="69" t="s">
        <v>13</v>
      </c>
      <c r="B13" s="70">
        <v>1</v>
      </c>
      <c r="C13" s="48">
        <v>1</v>
      </c>
      <c r="D13" s="15" t="s">
        <v>70</v>
      </c>
      <c r="E13" s="12" t="s">
        <v>73</v>
      </c>
      <c r="F13" s="50" t="s">
        <v>72</v>
      </c>
      <c r="G13" s="46" t="s">
        <v>96</v>
      </c>
      <c r="H13" s="76">
        <v>1</v>
      </c>
      <c r="I13" s="4" t="s">
        <v>4</v>
      </c>
      <c r="J13" s="12" t="s">
        <v>104</v>
      </c>
      <c r="K13" s="107" t="s">
        <v>105</v>
      </c>
      <c r="L13" s="111"/>
      <c r="M13" s="111"/>
    </row>
    <row r="14" spans="1:13" x14ac:dyDescent="0.25">
      <c r="A14" s="69" t="s">
        <v>14</v>
      </c>
      <c r="B14" s="70">
        <v>1</v>
      </c>
      <c r="C14" s="48">
        <v>1</v>
      </c>
      <c r="D14" s="4" t="s">
        <v>4</v>
      </c>
      <c r="E14" s="14"/>
      <c r="F14" s="51"/>
      <c r="G14" s="46"/>
      <c r="H14" s="76">
        <v>1</v>
      </c>
      <c r="I14" s="4" t="s">
        <v>4</v>
      </c>
      <c r="J14" s="77"/>
      <c r="K14" s="104"/>
      <c r="L14" s="111"/>
      <c r="M14" s="111"/>
    </row>
    <row r="15" spans="1:13" x14ac:dyDescent="0.25">
      <c r="A15" s="69" t="s">
        <v>15</v>
      </c>
      <c r="B15" s="70">
        <v>1</v>
      </c>
      <c r="C15" s="48">
        <v>1</v>
      </c>
      <c r="D15" s="4" t="s">
        <v>4</v>
      </c>
      <c r="E15" s="14"/>
      <c r="F15" s="49"/>
      <c r="G15" s="46"/>
      <c r="H15" s="76">
        <v>1</v>
      </c>
      <c r="I15" s="4" t="s">
        <v>4</v>
      </c>
      <c r="J15" s="77"/>
      <c r="K15" s="104"/>
      <c r="L15" s="111"/>
      <c r="M15" s="111"/>
    </row>
    <row r="16" spans="1:13" ht="38.25" customHeight="1" x14ac:dyDescent="0.25">
      <c r="A16" s="69" t="s">
        <v>39</v>
      </c>
      <c r="B16" s="71" t="s">
        <v>69</v>
      </c>
      <c r="C16" s="52">
        <v>1.6752179019595723E-2</v>
      </c>
      <c r="D16" s="4" t="s">
        <v>4</v>
      </c>
      <c r="E16" s="34"/>
      <c r="F16" s="50" t="s">
        <v>71</v>
      </c>
      <c r="G16" s="46"/>
      <c r="H16" s="78">
        <v>1.6812955865990853E-2</v>
      </c>
      <c r="I16" s="4" t="s">
        <v>4</v>
      </c>
      <c r="J16" s="77"/>
      <c r="K16" s="105" t="s">
        <v>71</v>
      </c>
      <c r="L16" s="111"/>
      <c r="M16" s="111"/>
    </row>
    <row r="17" spans="1:13" x14ac:dyDescent="0.25">
      <c r="A17" s="69" t="s">
        <v>16</v>
      </c>
      <c r="B17" s="70">
        <v>1</v>
      </c>
      <c r="C17" s="48">
        <v>1</v>
      </c>
      <c r="D17" s="4" t="s">
        <v>4</v>
      </c>
      <c r="E17" s="14"/>
      <c r="F17" s="49"/>
      <c r="G17" s="46"/>
      <c r="H17" s="76">
        <v>1</v>
      </c>
      <c r="I17" s="4" t="s">
        <v>4</v>
      </c>
      <c r="J17" s="77"/>
      <c r="K17" s="104"/>
      <c r="L17" s="111"/>
      <c r="M17" s="111"/>
    </row>
    <row r="18" spans="1:13" x14ac:dyDescent="0.25">
      <c r="A18" s="69" t="s">
        <v>17</v>
      </c>
      <c r="B18" s="70">
        <v>1</v>
      </c>
      <c r="C18" s="48">
        <v>1</v>
      </c>
      <c r="D18" s="4" t="s">
        <v>4</v>
      </c>
      <c r="E18" s="14"/>
      <c r="F18" s="49"/>
      <c r="G18" s="46"/>
      <c r="H18" s="76">
        <v>1</v>
      </c>
      <c r="I18" s="4" t="s">
        <v>4</v>
      </c>
      <c r="J18" s="77"/>
      <c r="K18" s="104"/>
      <c r="L18" s="111"/>
      <c r="M18" s="111"/>
    </row>
    <row r="19" spans="1:13" x14ac:dyDescent="0.25">
      <c r="A19" s="69" t="s">
        <v>18</v>
      </c>
      <c r="B19" s="70">
        <v>1</v>
      </c>
      <c r="C19" s="48">
        <v>1</v>
      </c>
      <c r="D19" s="4" t="s">
        <v>4</v>
      </c>
      <c r="E19" s="14"/>
      <c r="F19" s="49"/>
      <c r="G19" s="46"/>
      <c r="H19" s="76">
        <v>1</v>
      </c>
      <c r="I19" s="4" t="s">
        <v>4</v>
      </c>
      <c r="J19" s="77"/>
      <c r="K19" s="104"/>
      <c r="L19" s="111"/>
      <c r="M19" s="111"/>
    </row>
    <row r="20" spans="1:13" x14ac:dyDescent="0.25">
      <c r="A20" s="69" t="s">
        <v>19</v>
      </c>
      <c r="B20" s="70">
        <v>1</v>
      </c>
      <c r="C20" s="48">
        <v>1</v>
      </c>
      <c r="D20" s="4" t="s">
        <v>4</v>
      </c>
      <c r="E20" s="14"/>
      <c r="F20" s="49"/>
      <c r="G20" s="46"/>
      <c r="H20" s="76">
        <v>1</v>
      </c>
      <c r="I20" s="4" t="s">
        <v>4</v>
      </c>
      <c r="J20" s="77"/>
      <c r="K20" s="104"/>
      <c r="L20" s="111"/>
      <c r="M20" s="111"/>
    </row>
    <row r="21" spans="1:13" ht="81.75" customHeight="1" x14ac:dyDescent="0.25">
      <c r="A21" s="69" t="s">
        <v>20</v>
      </c>
      <c r="B21" s="70">
        <v>1</v>
      </c>
      <c r="C21" s="48">
        <v>1</v>
      </c>
      <c r="D21" s="4" t="s">
        <v>4</v>
      </c>
      <c r="E21" s="12" t="s">
        <v>74</v>
      </c>
      <c r="F21" s="53" t="s">
        <v>51</v>
      </c>
      <c r="G21" s="46"/>
      <c r="H21" s="76">
        <v>1</v>
      </c>
      <c r="I21" s="4" t="s">
        <v>4</v>
      </c>
      <c r="J21" s="12" t="s">
        <v>103</v>
      </c>
      <c r="K21" s="106" t="s">
        <v>51</v>
      </c>
      <c r="L21" s="111"/>
      <c r="M21" s="111"/>
    </row>
    <row r="22" spans="1:13" x14ac:dyDescent="0.25">
      <c r="A22" s="69" t="s">
        <v>21</v>
      </c>
      <c r="B22" s="70">
        <v>1</v>
      </c>
      <c r="C22" s="48">
        <v>1</v>
      </c>
      <c r="D22" s="4" t="s">
        <v>4</v>
      </c>
      <c r="E22" s="14"/>
      <c r="F22" s="49"/>
      <c r="G22" s="46"/>
      <c r="H22" s="76">
        <v>1</v>
      </c>
      <c r="I22" s="4" t="s">
        <v>4</v>
      </c>
      <c r="J22" s="77"/>
      <c r="K22" s="104"/>
      <c r="L22" s="111"/>
      <c r="M22" s="111"/>
    </row>
    <row r="23" spans="1:13" ht="27" customHeight="1" x14ac:dyDescent="0.25">
      <c r="A23" s="69" t="s">
        <v>22</v>
      </c>
      <c r="B23" s="70">
        <v>1</v>
      </c>
      <c r="C23" s="48">
        <v>1</v>
      </c>
      <c r="D23" s="4" t="s">
        <v>4</v>
      </c>
      <c r="E23" s="14"/>
      <c r="F23" s="49"/>
      <c r="G23" s="46"/>
      <c r="H23" s="76">
        <v>1</v>
      </c>
      <c r="I23" s="4" t="s">
        <v>4</v>
      </c>
      <c r="J23" s="77"/>
      <c r="K23" s="104"/>
      <c r="L23" s="111"/>
      <c r="M23" s="111"/>
    </row>
    <row r="24" spans="1:13" ht="27" customHeight="1" x14ac:dyDescent="0.25">
      <c r="A24" s="69" t="s">
        <v>23</v>
      </c>
      <c r="B24" s="70">
        <v>1</v>
      </c>
      <c r="C24" s="48">
        <v>1</v>
      </c>
      <c r="D24" s="4" t="s">
        <v>4</v>
      </c>
      <c r="E24" s="14"/>
      <c r="F24" s="49"/>
      <c r="G24" s="46"/>
      <c r="H24" s="76">
        <v>1</v>
      </c>
      <c r="I24" s="4" t="s">
        <v>4</v>
      </c>
      <c r="J24" s="77"/>
      <c r="K24" s="104"/>
      <c r="L24" s="111"/>
      <c r="M24" s="111"/>
    </row>
    <row r="25" spans="1:13" ht="27.75" customHeight="1" x14ac:dyDescent="0.25">
      <c r="A25" s="69" t="s">
        <v>40</v>
      </c>
      <c r="B25" s="70">
        <v>1</v>
      </c>
      <c r="C25" s="48">
        <v>1</v>
      </c>
      <c r="D25" s="4" t="s">
        <v>4</v>
      </c>
      <c r="E25" s="14"/>
      <c r="F25" s="49"/>
      <c r="G25" s="46"/>
      <c r="H25" s="76">
        <v>1</v>
      </c>
      <c r="I25" s="4" t="s">
        <v>4</v>
      </c>
      <c r="J25" s="77"/>
      <c r="K25" s="104"/>
      <c r="L25" s="111"/>
      <c r="M25" s="111"/>
    </row>
    <row r="26" spans="1:13" ht="25.5" customHeight="1" x14ac:dyDescent="0.25">
      <c r="A26" s="69" t="s">
        <v>25</v>
      </c>
      <c r="B26" s="70">
        <v>1</v>
      </c>
      <c r="C26" s="48">
        <v>1</v>
      </c>
      <c r="D26" s="4" t="s">
        <v>4</v>
      </c>
      <c r="E26" s="14"/>
      <c r="F26" s="49"/>
      <c r="G26" s="46"/>
      <c r="H26" s="76">
        <v>1</v>
      </c>
      <c r="I26" s="4" t="s">
        <v>4</v>
      </c>
      <c r="J26" s="77"/>
      <c r="K26" s="104"/>
      <c r="L26" s="111"/>
      <c r="M26" s="111"/>
    </row>
    <row r="27" spans="1:13" ht="30" customHeight="1" x14ac:dyDescent="0.25">
      <c r="A27" s="69" t="s">
        <v>41</v>
      </c>
      <c r="B27" s="70">
        <v>1</v>
      </c>
      <c r="C27" s="48">
        <v>1</v>
      </c>
      <c r="D27" s="4" t="s">
        <v>4</v>
      </c>
      <c r="E27" s="14"/>
      <c r="F27" s="49"/>
      <c r="G27" s="46"/>
      <c r="H27" s="76">
        <v>1</v>
      </c>
      <c r="I27" s="4" t="s">
        <v>4</v>
      </c>
      <c r="J27" s="77"/>
      <c r="K27" s="104"/>
      <c r="L27" s="111"/>
      <c r="M27" s="111"/>
    </row>
    <row r="28" spans="1:13" ht="36" customHeight="1" x14ac:dyDescent="0.25">
      <c r="A28" s="69" t="s">
        <v>26</v>
      </c>
      <c r="B28" s="71" t="s">
        <v>69</v>
      </c>
      <c r="C28" s="52">
        <v>1.650491438462014E-2</v>
      </c>
      <c r="D28" s="4" t="s">
        <v>4</v>
      </c>
      <c r="E28" s="14"/>
      <c r="F28" s="50" t="s">
        <v>71</v>
      </c>
      <c r="G28" s="46"/>
      <c r="H28" s="78">
        <v>1.6565706515020397E-2</v>
      </c>
      <c r="I28" s="4" t="s">
        <v>4</v>
      </c>
      <c r="J28" s="14"/>
      <c r="K28" s="105" t="s">
        <v>71</v>
      </c>
      <c r="L28" s="111"/>
      <c r="M28" s="111"/>
    </row>
    <row r="29" spans="1:13" ht="32.25" customHeight="1" x14ac:dyDescent="0.25">
      <c r="A29" s="69" t="s">
        <v>42</v>
      </c>
      <c r="B29" s="71" t="s">
        <v>69</v>
      </c>
      <c r="C29" s="52">
        <v>1.650491438462014E-2</v>
      </c>
      <c r="D29" s="4" t="s">
        <v>4</v>
      </c>
      <c r="E29" s="14"/>
      <c r="F29" s="50" t="s">
        <v>71</v>
      </c>
      <c r="G29" s="46"/>
      <c r="H29" s="78">
        <v>1.6565706515020397E-2</v>
      </c>
      <c r="I29" s="4" t="s">
        <v>4</v>
      </c>
      <c r="J29" s="14"/>
      <c r="K29" s="105" t="s">
        <v>71</v>
      </c>
      <c r="L29" s="111"/>
      <c r="M29" s="111"/>
    </row>
    <row r="30" spans="1:13" ht="38.25" customHeight="1" x14ac:dyDescent="0.25">
      <c r="A30" s="69" t="s">
        <v>43</v>
      </c>
      <c r="B30" s="71" t="s">
        <v>69</v>
      </c>
      <c r="C30" s="52">
        <v>1.650491438462014E-2</v>
      </c>
      <c r="D30" s="4" t="s">
        <v>4</v>
      </c>
      <c r="E30" s="35"/>
      <c r="F30" s="50" t="s">
        <v>71</v>
      </c>
      <c r="G30" s="46"/>
      <c r="H30" s="78">
        <v>1.6565706515020397E-2</v>
      </c>
      <c r="I30" s="4" t="s">
        <v>4</v>
      </c>
      <c r="J30" s="35"/>
      <c r="K30" s="105" t="s">
        <v>71</v>
      </c>
      <c r="L30" s="111"/>
      <c r="M30" s="111"/>
    </row>
    <row r="31" spans="1:13" ht="38.25" customHeight="1" x14ac:dyDescent="0.25">
      <c r="A31" s="69" t="s">
        <v>28</v>
      </c>
      <c r="B31" s="71" t="s">
        <v>69</v>
      </c>
      <c r="C31" s="52">
        <v>1.650491438462014E-2</v>
      </c>
      <c r="D31" s="4" t="s">
        <v>4</v>
      </c>
      <c r="E31" s="14"/>
      <c r="F31" s="50" t="s">
        <v>71</v>
      </c>
      <c r="G31" s="46"/>
      <c r="H31" s="78">
        <v>1.6565706515020397E-2</v>
      </c>
      <c r="I31" s="4" t="s">
        <v>4</v>
      </c>
      <c r="J31" s="14"/>
      <c r="K31" s="105" t="s">
        <v>71</v>
      </c>
      <c r="L31" s="111"/>
      <c r="M31" s="111"/>
    </row>
    <row r="32" spans="1:13" ht="77.45" customHeight="1" x14ac:dyDescent="0.25">
      <c r="A32" s="69" t="s">
        <v>33</v>
      </c>
      <c r="B32" s="72">
        <v>0</v>
      </c>
      <c r="C32" s="52">
        <v>0</v>
      </c>
      <c r="D32" s="15" t="s">
        <v>77</v>
      </c>
      <c r="E32" s="12" t="s">
        <v>53</v>
      </c>
      <c r="F32" s="54" t="s">
        <v>87</v>
      </c>
      <c r="G32" s="46" t="s">
        <v>97</v>
      </c>
      <c r="H32" s="78">
        <v>0</v>
      </c>
      <c r="I32" s="4" t="s">
        <v>4</v>
      </c>
      <c r="J32" s="77"/>
      <c r="K32" s="107" t="s">
        <v>102</v>
      </c>
      <c r="L32" s="111"/>
      <c r="M32" s="111"/>
    </row>
    <row r="33" spans="1:13" ht="35.25" customHeight="1" x14ac:dyDescent="0.25">
      <c r="A33" s="69" t="s">
        <v>44</v>
      </c>
      <c r="B33" s="72" t="s">
        <v>50</v>
      </c>
      <c r="C33" s="55">
        <v>0</v>
      </c>
      <c r="D33" s="4" t="s">
        <v>4</v>
      </c>
      <c r="E33" s="14"/>
      <c r="F33" s="54"/>
      <c r="G33" s="46"/>
      <c r="H33" s="78">
        <v>0</v>
      </c>
      <c r="I33" s="4" t="s">
        <v>4</v>
      </c>
      <c r="J33" s="77"/>
      <c r="K33" s="104"/>
      <c r="L33" s="111"/>
      <c r="M33" s="111"/>
    </row>
    <row r="34" spans="1:13" ht="45.75" customHeight="1" x14ac:dyDescent="0.25">
      <c r="A34" s="69" t="s">
        <v>34</v>
      </c>
      <c r="B34" s="72" t="s">
        <v>50</v>
      </c>
      <c r="C34" s="52">
        <v>0</v>
      </c>
      <c r="D34" s="4" t="s">
        <v>4</v>
      </c>
      <c r="E34" s="56"/>
      <c r="F34" s="57" t="s">
        <v>83</v>
      </c>
      <c r="G34" s="46"/>
      <c r="H34" s="78">
        <v>0</v>
      </c>
      <c r="I34" s="4" t="s">
        <v>4</v>
      </c>
      <c r="J34" s="77"/>
      <c r="K34" s="108" t="s">
        <v>83</v>
      </c>
      <c r="L34" s="111"/>
      <c r="M34" s="111"/>
    </row>
    <row r="35" spans="1:13" s="9" customFormat="1" ht="35.25" customHeight="1" x14ac:dyDescent="0.25">
      <c r="A35" s="73" t="s">
        <v>45</v>
      </c>
      <c r="B35" s="72" t="s">
        <v>50</v>
      </c>
      <c r="C35" s="52">
        <v>0</v>
      </c>
      <c r="D35" s="4" t="s">
        <v>4</v>
      </c>
      <c r="E35" s="12" t="s">
        <v>75</v>
      </c>
      <c r="F35" s="54"/>
      <c r="G35" s="46"/>
      <c r="H35" s="79">
        <v>0</v>
      </c>
      <c r="I35" s="4" t="s">
        <v>4</v>
      </c>
      <c r="J35" s="12" t="s">
        <v>75</v>
      </c>
      <c r="K35" s="109"/>
      <c r="L35" s="112"/>
      <c r="M35" s="112"/>
    </row>
    <row r="36" spans="1:13" ht="33.75" customHeight="1" x14ac:dyDescent="0.25">
      <c r="A36" s="69" t="s">
        <v>36</v>
      </c>
      <c r="B36" s="72" t="s">
        <v>50</v>
      </c>
      <c r="C36" s="52">
        <v>0</v>
      </c>
      <c r="D36" s="4" t="s">
        <v>4</v>
      </c>
      <c r="E36" s="12" t="s">
        <v>76</v>
      </c>
      <c r="F36" s="54"/>
      <c r="G36" s="46"/>
      <c r="H36" s="78">
        <v>0</v>
      </c>
      <c r="I36" s="4" t="s">
        <v>4</v>
      </c>
      <c r="J36" s="12" t="s">
        <v>76</v>
      </c>
      <c r="K36" s="104"/>
      <c r="L36" s="111"/>
      <c r="M36" s="111"/>
    </row>
    <row r="37" spans="1:13" ht="31.5" customHeight="1" x14ac:dyDescent="0.25">
      <c r="A37" s="69" t="s">
        <v>38</v>
      </c>
      <c r="B37" s="70">
        <v>1</v>
      </c>
      <c r="C37" s="48">
        <v>1</v>
      </c>
      <c r="D37" s="16" t="s">
        <v>4</v>
      </c>
      <c r="E37" s="17"/>
      <c r="F37" s="58"/>
      <c r="G37" s="46"/>
      <c r="H37" s="76">
        <v>1</v>
      </c>
      <c r="I37" s="77"/>
      <c r="J37" s="77"/>
      <c r="K37" s="104"/>
      <c r="L37" s="111"/>
      <c r="M37" s="111"/>
    </row>
    <row r="38" spans="1:13" s="8" customFormat="1" ht="101.25" customHeight="1" thickBot="1" x14ac:dyDescent="0.3">
      <c r="A38" s="74" t="s">
        <v>52</v>
      </c>
      <c r="B38" s="45"/>
      <c r="C38" s="43"/>
      <c r="D38" s="44"/>
      <c r="E38" s="44"/>
      <c r="F38" s="59" t="s">
        <v>78</v>
      </c>
      <c r="G38" s="47" t="s">
        <v>98</v>
      </c>
      <c r="H38" s="43"/>
      <c r="I38" s="44"/>
      <c r="J38" s="44"/>
      <c r="K38" s="110" t="s">
        <v>112</v>
      </c>
      <c r="L38" s="113" t="s">
        <v>126</v>
      </c>
      <c r="M38" s="47" t="s">
        <v>128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workbookViewId="0">
      <selection activeCell="D25" sqref="D25"/>
    </sheetView>
  </sheetViews>
  <sheetFormatPr defaultRowHeight="15" x14ac:dyDescent="0.25"/>
  <cols>
    <col min="1" max="1" width="23.28515625" bestFit="1" customWidth="1"/>
    <col min="2" max="2" width="13.5703125" bestFit="1" customWidth="1"/>
    <col min="3" max="3" width="12.42578125" bestFit="1" customWidth="1"/>
    <col min="4" max="4" width="12" customWidth="1"/>
  </cols>
  <sheetData>
    <row r="1" spans="1:4" x14ac:dyDescent="0.25">
      <c r="B1" s="136" t="s">
        <v>115</v>
      </c>
      <c r="C1" s="136" t="s">
        <v>116</v>
      </c>
      <c r="D1" s="137" t="s">
        <v>117</v>
      </c>
    </row>
    <row r="2" spans="1:4" x14ac:dyDescent="0.25">
      <c r="A2" s="138" t="s">
        <v>118</v>
      </c>
      <c r="B2" s="139">
        <v>0</v>
      </c>
      <c r="C2" s="139">
        <v>0</v>
      </c>
      <c r="D2" s="140">
        <f>+C2+B2</f>
        <v>0</v>
      </c>
    </row>
    <row r="3" spans="1:4" x14ac:dyDescent="0.25">
      <c r="A3" s="138" t="s">
        <v>119</v>
      </c>
      <c r="B3" s="139">
        <v>387078</v>
      </c>
      <c r="C3" s="139">
        <v>292548</v>
      </c>
      <c r="D3" s="141">
        <f>+C3+B3</f>
        <v>679626</v>
      </c>
    </row>
    <row r="4" spans="1:4" x14ac:dyDescent="0.25">
      <c r="A4" s="138" t="s">
        <v>120</v>
      </c>
      <c r="B4" s="142">
        <f>+B2/B3</f>
        <v>0</v>
      </c>
      <c r="C4" s="142">
        <f>+C2/C3</f>
        <v>0</v>
      </c>
      <c r="D4" s="143">
        <f>+D2/D3</f>
        <v>0</v>
      </c>
    </row>
    <row r="5" spans="1:4" x14ac:dyDescent="0.25">
      <c r="A5" s="138" t="s">
        <v>121</v>
      </c>
      <c r="B5" s="144" t="s">
        <v>122</v>
      </c>
      <c r="C5" s="144" t="s">
        <v>122</v>
      </c>
      <c r="D5" s="145" t="s">
        <v>70</v>
      </c>
    </row>
    <row r="6" spans="1:4" x14ac:dyDescent="0.25">
      <c r="A6" s="146" t="s">
        <v>123</v>
      </c>
      <c r="B6" s="147" t="s">
        <v>124</v>
      </c>
      <c r="C6" s="147" t="s">
        <v>124</v>
      </c>
      <c r="D6" s="147" t="s">
        <v>70</v>
      </c>
    </row>
    <row r="7" spans="1:4" x14ac:dyDescent="0.25">
      <c r="A7" s="146" t="s">
        <v>125</v>
      </c>
      <c r="B7" s="149" t="s">
        <v>70</v>
      </c>
      <c r="C7" s="149" t="s">
        <v>70</v>
      </c>
      <c r="D7" s="14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Istruttoria_SHP_ACQ</vt:lpstr>
      <vt:lpstr>Istruttoria_SHP_FGN</vt:lpstr>
      <vt:lpstr>Calcolo_PENALI</vt:lpstr>
      <vt:lpstr>Istruttoria_SHP_ACQ!_ftnref1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Cinzia Caso</dc:creator>
  <cp:lastModifiedBy>Cinzia Caso</cp:lastModifiedBy>
  <dcterms:created xsi:type="dcterms:W3CDTF">2020-11-06T13:26:10Z</dcterms:created>
  <dcterms:modified xsi:type="dcterms:W3CDTF">2025-02-24T11:04:38Z</dcterms:modified>
</cp:coreProperties>
</file>