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srvvserv008\cond\00PianificazioneEControllo\01Condiviso\CONTROLLO e FINANZIAMENTI\CT6\Obblighi 2024\DBI-SHAPE FILE\SHP\2025-xx-xx_Istruttoria_conclusiva_SHP_2023_ADF\"/>
    </mc:Choice>
  </mc:AlternateContent>
  <bookViews>
    <workbookView xWindow="0" yWindow="0" windowWidth="10215" windowHeight="7290" tabRatio="391" activeTab="2"/>
  </bookViews>
  <sheets>
    <sheet name="Istruttoria_SHP_ACQ" sheetId="2" r:id="rId1"/>
    <sheet name="Istruttoria_SHP_FGN" sheetId="5" r:id="rId2"/>
    <sheet name="Calcolo_PENALI" sheetId="6" r:id="rId3"/>
  </sheets>
  <definedNames>
    <definedName name="_ftn1" localSheetId="0">Istruttoria_SHP_ACQ!$B$44</definedName>
    <definedName name="_ftnref1" localSheetId="0">Istruttoria_SHP_ACQ!$C$18</definedName>
    <definedName name="Calcolo_PENALI" localSheetId="2">#REF!</definedName>
    <definedName name="Calcolo_PENALI">#REF!</definedName>
    <definedName name="_xlnm.Database" localSheetId="2">#REF!</definedName>
    <definedName name="_xlnm.Database">#REF!</definedName>
  </definedNames>
  <calcPr calcId="162913"/>
</workbook>
</file>

<file path=xl/calcChain.xml><?xml version="1.0" encoding="utf-8"?>
<calcChain xmlns="http://schemas.openxmlformats.org/spreadsheetml/2006/main">
  <c r="C4" i="6" l="1"/>
  <c r="B4" i="6"/>
  <c r="D3" i="6"/>
  <c r="D2" i="6"/>
  <c r="D4" i="6" l="1"/>
</calcChain>
</file>

<file path=xl/sharedStrings.xml><?xml version="1.0" encoding="utf-8"?>
<sst xmlns="http://schemas.openxmlformats.org/spreadsheetml/2006/main" count="493" uniqueCount="195">
  <si>
    <t>nome_campo</t>
  </si>
  <si>
    <t>Controllo Completezza</t>
  </si>
  <si>
    <t>Controllo incrociato con DBI</t>
  </si>
  <si>
    <t>Richieste AIT</t>
  </si>
  <si>
    <t>Controllo congruenza/correttezza dati</t>
  </si>
  <si>
    <t>OK</t>
  </si>
  <si>
    <t>Documento controllato</t>
  </si>
  <si>
    <t>Data di consegna</t>
  </si>
  <si>
    <t>Tempi consegna rispettati</t>
  </si>
  <si>
    <t>SI</t>
  </si>
  <si>
    <t>Tempi di consegna rispettati</t>
  </si>
  <si>
    <t>COD_RETE</t>
  </si>
  <si>
    <t>COMUNE_NOM</t>
  </si>
  <si>
    <t>COMUNE_COD</t>
  </si>
  <si>
    <t>COD_TRATTO</t>
  </si>
  <si>
    <t>ID_MATER</t>
  </si>
  <si>
    <t>IDX_MATER</t>
  </si>
  <si>
    <t>DIAMETRO</t>
  </si>
  <si>
    <t>IDX_DIAMET</t>
  </si>
  <si>
    <t>ANNO</t>
  </si>
  <si>
    <t>IDX_ANNO</t>
  </si>
  <si>
    <t>LUNGHEZZA</t>
  </si>
  <si>
    <t>IDX_LUNG</t>
  </si>
  <si>
    <t>ID_CONSERV</t>
  </si>
  <si>
    <t>TIPO_RETE</t>
  </si>
  <si>
    <t>TIPO_ACQUA</t>
  </si>
  <si>
    <t>FUNZ_GRAV</t>
  </si>
  <si>
    <t>COPERTURA</t>
  </si>
  <si>
    <t>PROFONDITA</t>
  </si>
  <si>
    <t>IDX_PROFON</t>
  </si>
  <si>
    <t>GEST_PRESS</t>
  </si>
  <si>
    <t>ID_TELECON</t>
  </si>
  <si>
    <t>P_MED_ESER</t>
  </si>
  <si>
    <t>PROT_CATOD</t>
  </si>
  <si>
    <t>ALLACCI</t>
  </si>
  <si>
    <t>LUNG_ALLAC</t>
  </si>
  <si>
    <t>RIP_ALLACCI</t>
  </si>
  <si>
    <t>RIP_RETE</t>
  </si>
  <si>
    <t>UT_MISURAT</t>
  </si>
  <si>
    <t>ID_OP_STAT</t>
  </si>
  <si>
    <t>SEZIONE</t>
  </si>
  <si>
    <t>ID_REFLUO</t>
  </si>
  <si>
    <t>RECAPITO</t>
  </si>
  <si>
    <t>PROF_INIZI</t>
  </si>
  <si>
    <t>PROF_FINAL</t>
  </si>
  <si>
    <t>ALLAC_INDU</t>
  </si>
  <si>
    <t>RIP_ALLACC</t>
  </si>
  <si>
    <t>Risposta ADF</t>
  </si>
  <si>
    <t>Ritardo</t>
  </si>
  <si>
    <t>NO</t>
  </si>
  <si>
    <t>Ulteriori rilievi 2</t>
  </si>
  <si>
    <t>Ulteriori rilievi 1</t>
  </si>
  <si>
    <t>Ulteriori rilievi 3</t>
  </si>
  <si>
    <t>Integrare</t>
  </si>
  <si>
    <t xml:space="preserve">Percentuale di compilazione inferiore a quella attesa. Integrare i dati. </t>
  </si>
  <si>
    <t>Da integrare e/o correggere</t>
  </si>
  <si>
    <t xml:space="preserve">Percentuale di compilazione superiore a quella dei dati 2022. Riscontro corretto. </t>
  </si>
  <si>
    <t>Si rileva che alcuni codici rete sembrano non trovare corrispondenza con quelli del DBI. Si tratta in realtà di un falso errore generato dalla nomenclatura del tratto definita da ADF.</t>
  </si>
  <si>
    <t>compilazione attesa dati 2023 (consegna 2024)</t>
  </si>
  <si>
    <t>0006A2023C01R0006T03F01ID15272NShape_Consegna_30_Giugno</t>
  </si>
  <si>
    <t xml:space="preserve">Si riscontrano 1675 tronchi di rete in più rispetto ai dati 2022 (16126). 
245 tratti sono stati posti in opera nel 2023 per un totale di circa 25 km in più. 
</t>
  </si>
  <si>
    <t xml:space="preserve">Riscontro corretto. Tutti i tratti di rete contenuti nel DBI, fogli Distrib_tronchi e Addut_tronchi, sono contenuti negli shape. 
I tratti sono complessivamente 46126 . </t>
  </si>
  <si>
    <t>Da aggiornare anche in accordo con % di compilazione DBI (80,44%)</t>
  </si>
  <si>
    <t>Da aggiornare anche in accordo con % di compilazione DBI (&gt;80,44%)</t>
  </si>
  <si>
    <t>Da aggiornare anche in accordo con % di compilazione DBI (&gt;80,01%)</t>
  </si>
  <si>
    <t>Da aggiornare anche in accordo con % di compilazione DBI (&gt;6,35%)</t>
  </si>
  <si>
    <t>Da aggiornare (&gt;51,76%)</t>
  </si>
  <si>
    <t>Da aggiornare (&gt;2,76%)</t>
  </si>
  <si>
    <t xml:space="preserve">Percentuale di compilazione aumentata rispetto al dato 2022, 
Tuttavia vi sono 55 tratti per i quali è stato indicato il dato idx_materiale ma non il codice del materiale stesso. INTEGRARE i dati mancanti. </t>
  </si>
  <si>
    <t>Correggere</t>
  </si>
  <si>
    <t>Verificare</t>
  </si>
  <si>
    <t xml:space="preserve">Percentuale di compilazione aumentata rispetto al dato 2022. 
Ci sono 9 tratti posti in opera dopo il 2015 che presentano idx_diametro pari a C, Correggere o motivare. 
</t>
  </si>
  <si>
    <t xml:space="preserve">Percentuale di compilazione aumentata rispetto al dato 2022. 
Ci sono 9 tratti posti in opera dopo il 2015 che presentano idx_materiale pari a C, Correggere o motivare. 
</t>
  </si>
  <si>
    <t xml:space="preserve">Ci sono oltre 6000 tratti con lunghezza inferiore a un metro (1 m). Come per le altre consegne si suppone che "I tratti con lunghezza inferiore ad un metro fanno parte di tratti presenti nelle ricostruzioni dei pozzetti idraulici", come già chiarito nelle precedenti annualità. </t>
  </si>
  <si>
    <t xml:space="preserve">Riscontro corretto, la somma delle lunghezze di adduttrici e distributrici è coincidente con quello desumibile da DBI (8359,74 km). 
Dato congruente anche con RQTI2024 dati 2023. </t>
  </si>
  <si>
    <t xml:space="preserve">Percentuale di compilazione aumentata rispetto al dato 2022. Riscontro corretto. </t>
  </si>
  <si>
    <t xml:space="preserve">Riscontro corretto. 
Si rileva che il numero totale di utenze dotate di misuratore è pari a 233772; il dato è congruente con quanto rilevabile da DBI. </t>
  </si>
  <si>
    <t xml:space="preserve">Dato congruente anche con RQTI2024 dati 2023. </t>
  </si>
  <si>
    <t>Riscontro corretto. Si rileva che il numero totale di riparazioni sulle reti è 7008, il dato è congruente con quanto riscontrabile da DBI.</t>
  </si>
  <si>
    <t>Riscontro corretto. 
Si rileva che il numero totale di riparazioni su allacci è su reti di distribuzione è 112, il dato è congruente con quanto riscontrabile da DBI - foglio Distribuzioni - campo "numero di riparazioni sugli allacci [nr]".</t>
  </si>
  <si>
    <t xml:space="preserve">Lunghezza allacci complessiva è pari a 2268 km. Dato congruente anche con RQTI2024 dati 2023. Nessun rilievo. 
Lunghezza del singolo allaccio pari a 12,2 metri. </t>
  </si>
  <si>
    <t xml:space="preserve">Numero allacci comprensivo anche di allacci in adduzione pari a 184037. Anche in questo dato si riscontra la differenza di un'unità rispetto a RQTI2024 dati 2023. </t>
  </si>
  <si>
    <t>Ci sono alcuni nuovi tratti con anno di posa in opera pari a 2023 che non hanno la totalità dei dati compilati. Completare le informazioni.</t>
  </si>
  <si>
    <t xml:space="preserve">A titolo di verifica incrociata con documenti presenti negli archivi di AIT, indicare il/i codice/i del/i tratto/i interessato/i dagli interventi di realizzazione/sostituzione di nuove tubazioni a Roccastrada, a Casole d'Elsa e a Massa Marittima (quest'ultimo già richiesto nell'istruttoria dati 2022 ma controllo posticipato all'annualità 2023) - Vedi allegati. </t>
  </si>
  <si>
    <t>Da aggiornare anche in accordo con % di compilazione DBI (&gt;90,85%)</t>
  </si>
  <si>
    <t>Da aggiornare anche in accordo con % di compilazione DBI (90,31%)</t>
  </si>
  <si>
    <t>Da aggiornare (&gt;1,13%)</t>
  </si>
  <si>
    <t>Da aggiornare (&gt;0.82%)</t>
  </si>
  <si>
    <t>Da aggiornare (&gt;51,33%)</t>
  </si>
  <si>
    <t xml:space="preserve">Riscontro corretto. Tutti i tratti di rete contenuti nel DBI, fogli Fognat_tronchi (collettori non presenti) sono contenuti negli shape e le lunghezze sono congruenti. Numero totale dei tronchi pari a 37022. </t>
  </si>
  <si>
    <t xml:space="preserve">Si rileva che il tratto posto in opera nel 2022 FIFCON00000000015898 presenta indice di confidenza pari a C, non congruente con il grado di affidabilità atteso per i nuovi tratti di rete. Correggere.
Si rileva che la percentuale di compilazione è 100%, tuttavia il materiale non è indicato per la totalità dei tratti. Si chiede di riallineare le informazioni. </t>
  </si>
  <si>
    <t>Si evidenzia che, nonostante l'impegno preso nella precedente istruttoria dati 2022, anche per questa annualità il Gestore non ha distinto i tratti di fognatura da quelli dei collettori. Motivare.</t>
  </si>
  <si>
    <t>Motivare</t>
  </si>
  <si>
    <t xml:space="preserve">Percentuale pari al 100%, in realtà era atteso un miglioramento, non un completamento. I dati presumibilmente nulli sono stati compilati con 0. Correggere. </t>
  </si>
  <si>
    <t xml:space="preserve">Percentuale superiore a quella dei dati 2022. Riscontro corretto. </t>
  </si>
  <si>
    <t xml:space="preserve">Riscontro corretto, la somma delle lunghezze di fognatura è coincidente con quella desumibile da DBI 1825 km. </t>
  </si>
  <si>
    <t xml:space="preserve">Dati congruenti con RQTI2024 dati 2023.
Si riscontrano nuovamente alcuni tratti di lunghezza inferiore al metro. Il Gestore già per le istruttorie delle precedenti annualità aveva confermato che i tratti con lunghezza inferiore ad un metro fanno parte di tratti presenti nelle ricostruzioni dei pozzetti fognari. Nessun ulteriore rilievo. </t>
  </si>
  <si>
    <t xml:space="preserve">Percentuale di compilazione superiore a quella dei dati 2022. Raccordare il dato con i campi di profondità di posa. </t>
  </si>
  <si>
    <t xml:space="preserve">Il dato non è allineato con quanto inserito in RQTI2024 dati 2023 (dato Nall,FOG). La somma di allacci e allacci industriali da shape file è pari a 200057, mentre in RQTI è 105399. Verificare e correggere ove necessario. </t>
  </si>
  <si>
    <t xml:space="preserve">I dati relativi alla lunghezza degli allacci sono congruenti fra DBI e Shape. I dati degli shape, limitatamente alla tipologia rete "Fognatura", evidenziano una lunghezza allacci complessiva pari a 421,6 km, congruentemente con quanto desumibile da DBI. </t>
  </si>
  <si>
    <t>Riscontro corretto,la somma delle riparazioni su allacci di fognaturai nel DBI è pari al dato desumibile dagli shape (nr=8).</t>
  </si>
  <si>
    <t>Riscontro corretto, la somma delle riparazioni su reti/condotte di fognatura/collettori nel DBI è pari al dato desumibile dagli shape (nr=302).</t>
  </si>
  <si>
    <t xml:space="preserve">A titolo di verifica incrociata con documenti presenti negli archivi di AIT, indicare il/i codice/i del/i tratto/i interessato/i dagli interventi di realizzazione fognatura COMUNI DI CASTEL DEL PIANO ED ABBADIA S. SALVATORE (vedi allegato). </t>
  </si>
  <si>
    <t>Un dato indicato come "-3". Correggere. 
Chiarire inoltre la presenza di 24 tratti in stato opera 3 per una lunghezza di oltre 1 km e con già indicazione di utenti allacciati. Verificare, probabile refuso.</t>
  </si>
  <si>
    <t xml:space="preserve">Si riscontra anche per questa consegna dati 2023 che diversi dati presentano errori sia nel nome del campo sia nel formato dati. CORREGGERE. </t>
  </si>
  <si>
    <t>Dati mancanti in alcuni tratti posti in opera nel 2023. Integrare.</t>
  </si>
  <si>
    <t>II Documento controllato</t>
  </si>
  <si>
    <t>0006A2023C01R0006T06F06ID15974NSHP_Diffida_I.zip</t>
  </si>
  <si>
    <t>II Controllo Completezza</t>
  </si>
  <si>
    <t>II Controllo congruenza/correttezza dati</t>
  </si>
  <si>
    <t>II Controllo incrociato con DBI</t>
  </si>
  <si>
    <t>Cooretto SHP e DBI</t>
  </si>
  <si>
    <t>Si conferma quanto indicato da AIT</t>
  </si>
  <si>
    <t>Inseriti i dati mancanti, compilazione al 100%</t>
  </si>
  <si>
    <t>Si conferma il valore di 178004 aggioranto ed a ora coerente tra DBI e SHP.</t>
  </si>
  <si>
    <t>Cooretto SHP valorizzando profondita posa ed idx_profondità</t>
  </si>
  <si>
    <t>Intervento Massa Marittima Vetreta - Rete di adduzione: 
FIACON00000000007615, FIACON00000000010273, FIACON00000000065219, FIACON00000000065221, FIACON00000000065223, FIACON00000000065224, FIACON00000000065226, FIACON00000000065231. Rete di Distribuzione: FIACON00000000065227, FIACON00000000065228, FIACON00000000065229. 
Intervento Massa Marittima Cura Nuova - Rete di adduzione: 
FIACON00000000063521, FIACON00000000063522, FIACON00000000063523. 
Intervento di Casole d'Elsa - Rete di distribuzione: FIACON00000000021469
FIACON00000000021470, FIACON00000000023537, FIACON00000000027731, FIACON00000000039350, FIACON00000000039352, FIACON00000000039353, FIACON00000000048581, FIACON00000000048594, FIACON00000000048596, FIACON00000000061717, FIACON00000000061723, FIACON00000000061724, FIACON00000000061726, FIACON00000000061727, FIACON00000000061728, FIACON00000000061729, FIACON00000000061730. 
Per quanto riguarda l'intervento di Roccastrada l'articolo fa riferimento alla posa della tubazione, mentre la conclusione dell'intervento totale, compreso quindi i pozzetti di manovra, risulta riferita all'anno 2024.</t>
  </si>
  <si>
    <t>Corrette le incogrunenze sul nome del campo e sul formato dati.</t>
  </si>
  <si>
    <t>La separazione dei tratti nel foglio collettori avverrà dalla consegna 2025 con dati al 31/12/2024 come indicato nella nota inviata inerente gli obblighi 2025</t>
  </si>
  <si>
    <t>Cooretto SHP e DBI fognatura_intronchi</t>
  </si>
  <si>
    <t>Cooretto SHP togliendo il valore 0 e lasciando il campo vuoto</t>
  </si>
  <si>
    <t>Si conferma valore inserito in RQTI2024 dati 2023. Aggiornato gli shp.</t>
  </si>
  <si>
    <t>Cooretto SHP togliendo il valore 3 e mettendo lo stato opera 1</t>
  </si>
  <si>
    <t>L'opera non risulta rendicontata su shape e DBI per l'annulaità 2023 in quanto l'attuale sistema utilizzato da ADF per la mappatura degli interventi nominali si basa sulla chiusura del CRE, che risulta redatto in data 16/05/2024. Quindi tale intervento risulta cartografato sui sistemi GIS a valle di tale data e quindi rendicontato nei dati 2024.</t>
  </si>
  <si>
    <t>Inserito profondità di posa e idx_prof tratti mancanti anno 2023</t>
  </si>
  <si>
    <t xml:space="preserve">Formato dati sbagliato, è stato inserito come Testo mentre deve essere numero intero. </t>
  </si>
  <si>
    <t>NO, formato dati errato</t>
  </si>
  <si>
    <t xml:space="preserve">Riscontro corretto. Tutti i tratti di rete contenuti nel DBI, fogli Distrib_tronchi e Addut_tronchi, sono contenuti negli shape. 
I tratti sono complessivamente 47801 . </t>
  </si>
  <si>
    <t xml:space="preserve">I tratti sono ulteriorimente incrementati rispetto ai dati 2022. </t>
  </si>
  <si>
    <t xml:space="preserve">Dati integrati. Ok. </t>
  </si>
  <si>
    <t xml:space="preserve">L'errore persiste ancora per il tratto FIACON00000000005728.  Verificare. </t>
  </si>
  <si>
    <t xml:space="preserve">Percentuale di compilazione aumentata rispetto al dato 2022. 
Ci sono 10 tratti che presentano dato non nullo nell'idx_diametro ma diametro nullo. Integrare i dati. 
</t>
  </si>
  <si>
    <t xml:space="preserve">FIACON00000000022047
FIACON00000000019639
FIACON00000000050297
FIACON00000000026217
FIACON00000000031417
FIACON00000000045833
FIACON00000000045834
FIACON00000000045240
FIACON00000000050296
FIACON00000000019886
L'errore persiste ancora per i tratti elencati. Integrare. 
</t>
  </si>
  <si>
    <t xml:space="preserve">Integrare </t>
  </si>
  <si>
    <t xml:space="preserve">Verificare /correggere </t>
  </si>
  <si>
    <t xml:space="preserve">Verificare il dato del tratto FIACON00000000009886. Errore di digitazione. </t>
  </si>
  <si>
    <t xml:space="preserve">Mancano le informazioni sulla "Copertura". Integrare i dati. </t>
  </si>
  <si>
    <t xml:space="preserve">Vedi rilievo per opera stato. </t>
  </si>
  <si>
    <t>Integrare i dati</t>
  </si>
  <si>
    <t xml:space="preserve">Ci sono 94 tratti per i quali è indicato il dato di idx_materiale ma non è presente il materiale di riferimento. Si chiede pertanto di integrare i dati del materiale di riferimento. In alternativa, in caso di refuso, eliminare questi idx in maniera tale da renderli numericamente congruenti con i dati del materiale inserito. </t>
  </si>
  <si>
    <t>Verificare i dati</t>
  </si>
  <si>
    <t>Vedi rilievo per campo ID_MATER</t>
  </si>
  <si>
    <t>Correzione effettuata.</t>
  </si>
  <si>
    <t xml:space="preserve">Il dato complessivo desumibile dagli shape file è pari a 105699 allacci complessivi (allacci+allacci industriali), da RQTI si legge 105399. Verificare i dati. </t>
  </si>
  <si>
    <t xml:space="preserve">Ci sono 14 tratti che hanno lunghezza degli allacci industriali maggiore di zero ma lunghezza allacci pari a 0. Integrare informazioni e/o correggere. </t>
  </si>
  <si>
    <t xml:space="preserve">Un dato pari a 14. Correggere. </t>
  </si>
  <si>
    <t xml:space="preserve">Ok. Correzione effettuata. </t>
  </si>
  <si>
    <t xml:space="preserve">Riscontro corretto. </t>
  </si>
  <si>
    <t xml:space="preserve">Percentuale di compilazione corretta. </t>
  </si>
  <si>
    <t xml:space="preserve">Riscontro corretto. Si rileva che il numero totale di allacci in distribuzione è pari a 178004, il dato non è congruente con quanto riscontrabile da DBI - foglio Distribuzioni - campo "numero allacci  [nr]". </t>
  </si>
  <si>
    <t xml:space="preserve">Riscontro corretto. Si rileva che il numero totale di allacci in distribuzione è pari a 178004, il dato non è congruente con quanto riscontrabile da DBI - foglio Distribuzioni - campo "numero allacci  [nr]" </t>
  </si>
  <si>
    <t xml:space="preserve">Il dato degli allacci in distribuzione è allineato fra DBI e Shape file, mentre il numero complessivo di allacci comprensivo di quelli in adduzione resta differente per 1 unità rispetto al dato inserito in RQTI (184038). Verificare. </t>
  </si>
  <si>
    <t>Si prende atto dell'impostazione del Gestore ADF per mappare le reti nella cartografia aziendale.</t>
  </si>
  <si>
    <t>II Richieste/Valutazioni AIT</t>
  </si>
  <si>
    <t>II Risposta ADF</t>
  </si>
  <si>
    <t>III Controllo Completezza</t>
  </si>
  <si>
    <t>III Controllo congruenza/correttezza dati</t>
  </si>
  <si>
    <t>III Controllo incrociato con DBI</t>
  </si>
  <si>
    <t>Valutazioni finali AIT</t>
  </si>
  <si>
    <t>III Documento controllato</t>
  </si>
  <si>
    <t>ACQUEDOTTO</t>
  </si>
  <si>
    <t>FOGNATURA</t>
  </si>
  <si>
    <t>TOTALE</t>
  </si>
  <si>
    <t>Numero errori/mancanze</t>
  </si>
  <si>
    <t>Numero dati compilati</t>
  </si>
  <si>
    <t>% dati errati/mancanti</t>
  </si>
  <si>
    <t>Ritardo consegna documenti</t>
  </si>
  <si>
    <t>No</t>
  </si>
  <si>
    <t>PENALITA'</t>
  </si>
  <si>
    <t>-</t>
  </si>
  <si>
    <t>PRESCRIZIONI dati 2024</t>
  </si>
  <si>
    <t>Corretto il refuso dul valore indicato.</t>
  </si>
  <si>
    <t>Il alore totale di 184038 è il valore he abbiamo nello shape sommando distribuzioni e adduzioni. Ed è congruente con quello riportato in QT.</t>
  </si>
  <si>
    <t>Corretto</t>
  </si>
  <si>
    <t>Integrato il dato mancante</t>
  </si>
  <si>
    <t>Corretto il refuso nei 94 tratti, eliminando il valore immesso.</t>
  </si>
  <si>
    <t>Corretto il valore della lunghezza allacci sui 14 tratti che avevano il valore pari a 0.</t>
  </si>
  <si>
    <t>0006A2023C01R0006T10F09ID16458NDiffida_II_Shape</t>
  </si>
  <si>
    <t>Dato correttamente integrato.</t>
  </si>
  <si>
    <t xml:space="preserve">L'errore si presenta nuovamente per il tratto FIACON00000000005727 posto in opera nel 2022 e con idx_diametro pari a C. </t>
  </si>
  <si>
    <t xml:space="preserve">Riscontro corretto, la somma delle lunghezze di adduttrici e distributrici è coincidente con quello desumibile da DBI (8395.82 km). 
Dato congruente anche con RQTI2024 dati 2023. </t>
  </si>
  <si>
    <t>Ci sono oltre 6000 tratti con lunghezza inferiore a un metro (1 m). Come confermato dal Gestore "I tratti con lunghezza inferiore ad un metro fanno parte di tratti presenti nelle ricostruzioni dei pozzetti idraulici".</t>
  </si>
  <si>
    <t>2 valori non indicati per tratti posti in opera nel 2023 (vedi rilievo successivo)</t>
  </si>
  <si>
    <t>Ci sono ancora due tratti che non presentano informazioni sulla Copertura anche se sono stati posti in opera nel 2023 (FIACON00000000064544, FIACON00000000061724)</t>
  </si>
  <si>
    <t>Formato corretto</t>
  </si>
  <si>
    <t xml:space="preserve">Riscontro corretto. Si rileva che il numero totale di allacci in distribuzione è pari a 178004, il dato  è congruente con quanto riscontrabile da DBI - foglio Distribuzioni - campo "numero allacci  [nr]". </t>
  </si>
  <si>
    <t>Il numero complessivo di allacci è congruente con quanto riscontrabile in  RQTI2024 (184038)</t>
  </si>
  <si>
    <t>PROMEMORIA:
La separazione dei tratti nel foglio collettori avverrà dalla consegna 2025 con dati al 31/12/2024 come indicato nella nota inviata inerente gli obblighi 2025</t>
  </si>
  <si>
    <t xml:space="preserve">Refuso eliminato. Riscontro corretto. </t>
  </si>
  <si>
    <r>
      <t xml:space="preserve">Riscontro corretto. Tutti i tratti di rete contenuti nel DBI, fogli Fognat_tronchi (collettori non presenti) sono contenuti negli shape e le lunghezze sono congruenti. </t>
    </r>
    <r>
      <rPr>
        <b/>
        <u/>
        <sz val="11"/>
        <color theme="1"/>
        <rFont val="Arial Narrow"/>
        <family val="2"/>
      </rPr>
      <t xml:space="preserve">Numero totale dei tronchi pari a 37022. </t>
    </r>
  </si>
  <si>
    <t xml:space="preserve">Dati congruenti con RQTI2024 dati 2023.
Si riscontrano alcuni tratti di lunghezza inferiore al metro. Il Gestore già per le istruttorie delle precedenti annualità aveva confermato che i tratti con lunghezza inferiore ad un metro fanno parte di tratti presenti nelle ricostruzioni dei pozzetti fognari. Nessun ulteriore rilievo. </t>
  </si>
  <si>
    <t>Dati riallineati con RQTI (numero allacci complessivo pari a 105399)</t>
  </si>
  <si>
    <t>Dati corretti</t>
  </si>
  <si>
    <t xml:space="preserve">RACCOMANDAZIONE DATI 2024:
Preso atto della procedura utilizzata fino ad oggi dal gestore per l'aggiornamento su GIS dei nuovi tratti di rete sostituiti/realizzati, si sottolinea l'importanza dell'obiettivo di allineamento fra quanto realizzato e quanto rappresentato negli shape file quale fotografia al 31/12 di ciascun anno. Pertanto, per le prossime consegne dati si chiede al Gestore di mettere in atto tutte le procedure gestionali che si dovessero rendere necessarie affinchè tutti i tratti di rete entrati in esercizio alla data del 31/12/a-1 siano correttamente rappresentati nella consegna dell'anno a.  </t>
  </si>
  <si>
    <t>Ulteriori rilievi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</si>
</sst>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7" formatCode="0.00000%"/>
  </numFmts>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theme="1"/>
      <name val="Arial Narrow"/>
      <family val="2"/>
    </font>
    <font>
      <b/>
      <sz val="11"/>
      <color theme="1"/>
      <name val="Arial Narrow"/>
      <family val="2"/>
    </font>
    <font>
      <sz val="11"/>
      <name val="Arial Narrow"/>
      <family val="2"/>
    </font>
    <font>
      <sz val="11"/>
      <color rgb="FFFF0000"/>
      <name val="Arial Narrow"/>
      <family val="2"/>
    </font>
    <font>
      <b/>
      <sz val="11"/>
      <color rgb="FFFF0000"/>
      <name val="Arial Narrow"/>
      <family val="2"/>
    </font>
    <font>
      <b/>
      <u/>
      <sz val="11"/>
      <color theme="1"/>
      <name val="Arial Narrow"/>
      <family val="2"/>
    </font>
    <font>
      <b/>
      <sz val="11"/>
      <name val="Calibri"/>
      <family val="2"/>
      <scheme val="minor"/>
    </font>
    <font>
      <b/>
      <sz val="10"/>
      <color theme="1"/>
      <name val="Arial Narrow"/>
      <family val="2"/>
    </font>
    <font>
      <sz val="10"/>
      <color theme="1"/>
      <name val="Arial Narrow"/>
      <family val="2"/>
    </font>
    <font>
      <b/>
      <sz val="10"/>
      <name val="Arial Narrow"/>
      <family val="2"/>
    </font>
    <font>
      <b/>
      <sz val="10"/>
      <color rgb="FFFF0000"/>
      <name val="Arial Narrow"/>
      <family val="2"/>
    </font>
    <font>
      <sz val="14"/>
      <color theme="1"/>
      <name val="Arial Narrow"/>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79998168889431442"/>
        <bgColor indexed="64"/>
      </patternFill>
    </fill>
  </fills>
  <borders count="6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medium">
        <color indexed="64"/>
      </right>
      <top style="thin">
        <color indexed="64"/>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1" fillId="0" borderId="0" applyFont="0" applyFill="0" applyBorder="0" applyAlignment="0" applyProtection="0"/>
  </cellStyleXfs>
  <cellXfs count="258">
    <xf numFmtId="0" fontId="0" fillId="0" borderId="0" xfId="0"/>
    <xf numFmtId="0" fontId="19" fillId="0" borderId="0" xfId="0" applyFont="1" applyAlignment="1">
      <alignment vertical="center"/>
    </xf>
    <xf numFmtId="0" fontId="20" fillId="0" borderId="0" xfId="0" applyFont="1" applyAlignment="1">
      <alignment vertical="center"/>
    </xf>
    <xf numFmtId="0" fontId="19" fillId="36" borderId="0" xfId="0" applyFont="1" applyFill="1" applyAlignment="1">
      <alignment vertical="center"/>
    </xf>
    <xf numFmtId="20" fontId="19" fillId="0" borderId="0" xfId="0" applyNumberFormat="1" applyFont="1" applyAlignment="1">
      <alignment vertical="center"/>
    </xf>
    <xf numFmtId="0" fontId="19" fillId="36" borderId="20" xfId="0" applyFont="1" applyFill="1" applyBorder="1" applyAlignment="1">
      <alignment vertical="center"/>
    </xf>
    <xf numFmtId="0" fontId="19" fillId="36" borderId="10" xfId="0" applyFont="1" applyFill="1" applyBorder="1" applyAlignment="1">
      <alignment horizontal="center" vertical="center"/>
    </xf>
    <xf numFmtId="0" fontId="22" fillId="36" borderId="10" xfId="0" applyFont="1" applyFill="1" applyBorder="1" applyAlignment="1">
      <alignment horizontal="center" vertical="center"/>
    </xf>
    <xf numFmtId="0" fontId="19" fillId="36" borderId="14" xfId="0" applyFont="1" applyFill="1" applyBorder="1" applyAlignment="1">
      <alignment vertical="center"/>
    </xf>
    <xf numFmtId="0" fontId="19" fillId="36" borderId="28" xfId="0" applyFont="1" applyFill="1" applyBorder="1" applyAlignment="1">
      <alignment vertical="center" wrapText="1"/>
    </xf>
    <xf numFmtId="0" fontId="19" fillId="36" borderId="10" xfId="0" applyFont="1" applyFill="1" applyBorder="1" applyAlignment="1">
      <alignment vertical="center"/>
    </xf>
    <xf numFmtId="0" fontId="19" fillId="36" borderId="10" xfId="0" applyFont="1" applyFill="1" applyBorder="1" applyAlignment="1">
      <alignment horizontal="left" vertical="center" wrapText="1"/>
    </xf>
    <xf numFmtId="0" fontId="22" fillId="36" borderId="20" xfId="0" applyFont="1" applyFill="1" applyBorder="1" applyAlignment="1">
      <alignment vertical="center" wrapText="1"/>
    </xf>
    <xf numFmtId="0" fontId="21" fillId="36" borderId="20" xfId="0" applyFont="1" applyFill="1" applyBorder="1" applyAlignment="1">
      <alignment vertical="center"/>
    </xf>
    <xf numFmtId="0" fontId="22" fillId="36" borderId="20" xfId="0" applyFont="1" applyFill="1" applyBorder="1" applyAlignment="1">
      <alignment horizontal="left" vertical="center" wrapText="1"/>
    </xf>
    <xf numFmtId="0" fontId="21" fillId="36" borderId="20" xfId="0" applyFont="1" applyFill="1" applyBorder="1" applyAlignment="1">
      <alignment horizontal="left" vertical="center" wrapText="1"/>
    </xf>
    <xf numFmtId="0" fontId="20" fillId="36" borderId="20" xfId="0" applyFont="1" applyFill="1" applyBorder="1" applyAlignment="1">
      <alignment horizontal="left" vertical="center"/>
    </xf>
    <xf numFmtId="9" fontId="23" fillId="36" borderId="20" xfId="0" applyNumberFormat="1" applyFont="1" applyFill="1" applyBorder="1" applyAlignment="1">
      <alignment horizontal="left" vertical="center"/>
    </xf>
    <xf numFmtId="0" fontId="22" fillId="36" borderId="10" xfId="0" applyFont="1" applyFill="1" applyBorder="1" applyAlignment="1">
      <alignment vertical="center" wrapText="1"/>
    </xf>
    <xf numFmtId="0" fontId="22" fillId="36" borderId="11" xfId="0" applyFont="1" applyFill="1" applyBorder="1" applyAlignment="1">
      <alignment vertical="center"/>
    </xf>
    <xf numFmtId="0" fontId="22" fillId="36" borderId="38" xfId="0" applyFont="1" applyFill="1" applyBorder="1" applyAlignment="1">
      <alignment horizontal="left" vertical="center" wrapText="1"/>
    </xf>
    <xf numFmtId="0" fontId="22" fillId="37" borderId="18" xfId="0" applyFont="1" applyFill="1" applyBorder="1" applyAlignment="1">
      <alignment horizontal="justify" vertical="center" wrapText="1"/>
    </xf>
    <xf numFmtId="0" fontId="22" fillId="37" borderId="33" xfId="0" applyFont="1" applyFill="1" applyBorder="1" applyAlignment="1">
      <alignment horizontal="justify" vertical="center" wrapText="1"/>
    </xf>
    <xf numFmtId="0" fontId="19" fillId="0" borderId="0" xfId="0" applyFont="1" applyAlignment="1">
      <alignment horizontal="center" vertical="center"/>
    </xf>
    <xf numFmtId="0" fontId="20" fillId="35" borderId="15" xfId="0" applyFont="1" applyFill="1" applyBorder="1" applyAlignment="1">
      <alignment horizontal="left" vertical="center"/>
    </xf>
    <xf numFmtId="0" fontId="20" fillId="35" borderId="32" xfId="0" applyFont="1" applyFill="1" applyBorder="1" applyAlignment="1">
      <alignment horizontal="left" vertical="center"/>
    </xf>
    <xf numFmtId="0" fontId="23" fillId="35" borderId="33" xfId="0" applyFont="1" applyFill="1" applyBorder="1" applyAlignment="1">
      <alignment horizontal="left" vertical="center"/>
    </xf>
    <xf numFmtId="0" fontId="16" fillId="0" borderId="30" xfId="0" applyFont="1" applyFill="1" applyBorder="1" applyAlignment="1">
      <alignment vertical="center"/>
    </xf>
    <xf numFmtId="0" fontId="19" fillId="36" borderId="14" xfId="0" applyFont="1" applyFill="1" applyBorder="1" applyAlignment="1">
      <alignment horizontal="left" vertical="center"/>
    </xf>
    <xf numFmtId="0" fontId="19" fillId="36" borderId="27" xfId="0" applyFont="1" applyFill="1" applyBorder="1" applyAlignment="1">
      <alignment horizontal="left" vertical="center"/>
    </xf>
    <xf numFmtId="0" fontId="16" fillId="0" borderId="25" xfId="0" applyFont="1" applyFill="1" applyBorder="1" applyAlignment="1">
      <alignment vertical="center"/>
    </xf>
    <xf numFmtId="0" fontId="19" fillId="36" borderId="10" xfId="0" applyFont="1" applyFill="1" applyBorder="1" applyAlignment="1">
      <alignment horizontal="left" vertical="center"/>
    </xf>
    <xf numFmtId="0" fontId="19" fillId="36" borderId="13" xfId="0" applyFont="1" applyFill="1" applyBorder="1" applyAlignment="1">
      <alignment horizontal="left" vertical="center"/>
    </xf>
    <xf numFmtId="0" fontId="21" fillId="36" borderId="13" xfId="0" applyFont="1" applyFill="1" applyBorder="1" applyAlignment="1">
      <alignment horizontal="left" vertical="center" wrapText="1"/>
    </xf>
    <xf numFmtId="0" fontId="22" fillId="36" borderId="13" xfId="0" applyFont="1" applyFill="1" applyBorder="1" applyAlignment="1">
      <alignment horizontal="left" vertical="center" wrapText="1"/>
    </xf>
    <xf numFmtId="3" fontId="19" fillId="36" borderId="10" xfId="0" applyNumberFormat="1" applyFont="1" applyFill="1" applyBorder="1" applyAlignment="1">
      <alignment horizontal="left" vertical="center"/>
    </xf>
    <xf numFmtId="0" fontId="16" fillId="36" borderId="25" xfId="0" applyFont="1" applyFill="1" applyBorder="1" applyAlignment="1">
      <alignment vertical="center"/>
    </xf>
    <xf numFmtId="0" fontId="22" fillId="36" borderId="13" xfId="0" applyFont="1" applyFill="1" applyBorder="1" applyAlignment="1">
      <alignment horizontal="left" vertical="center"/>
    </xf>
    <xf numFmtId="0" fontId="22" fillId="36" borderId="10" xfId="0" applyFont="1" applyFill="1" applyBorder="1" applyAlignment="1">
      <alignment horizontal="left" vertical="center" wrapText="1"/>
    </xf>
    <xf numFmtId="0" fontId="21" fillId="36" borderId="10" xfId="0" applyFont="1" applyFill="1" applyBorder="1" applyAlignment="1">
      <alignment horizontal="left" vertical="center" wrapText="1"/>
    </xf>
    <xf numFmtId="0" fontId="23" fillId="36" borderId="13" xfId="0" applyFont="1" applyFill="1" applyBorder="1" applyAlignment="1">
      <alignment horizontal="left" vertical="center"/>
    </xf>
    <xf numFmtId="0" fontId="21" fillId="36" borderId="13" xfId="0" applyFont="1" applyFill="1" applyBorder="1" applyAlignment="1">
      <alignment horizontal="left" vertical="center"/>
    </xf>
    <xf numFmtId="0" fontId="24" fillId="37" borderId="25" xfId="0" applyFont="1" applyFill="1" applyBorder="1" applyAlignment="1">
      <alignment horizontal="left" vertical="center"/>
    </xf>
    <xf numFmtId="0" fontId="19" fillId="37" borderId="10" xfId="0" applyFont="1" applyFill="1" applyBorder="1" applyAlignment="1">
      <alignment horizontal="center" vertical="center"/>
    </xf>
    <xf numFmtId="0" fontId="22" fillId="37" borderId="13" xfId="0" applyFont="1" applyFill="1" applyBorder="1" applyAlignment="1">
      <alignment horizontal="left" vertical="center" wrapText="1"/>
    </xf>
    <xf numFmtId="0" fontId="19" fillId="36" borderId="13" xfId="0" applyFont="1" applyFill="1" applyBorder="1" applyAlignment="1">
      <alignment horizontal="left" vertical="center" wrapText="1"/>
    </xf>
    <xf numFmtId="0" fontId="20" fillId="34" borderId="16" xfId="0" applyFont="1" applyFill="1" applyBorder="1" applyAlignment="1">
      <alignment horizontal="left" vertical="center"/>
    </xf>
    <xf numFmtId="0" fontId="20" fillId="36" borderId="18" xfId="0" applyFont="1" applyFill="1" applyBorder="1" applyAlignment="1">
      <alignment horizontal="center" vertical="center" wrapText="1"/>
    </xf>
    <xf numFmtId="0" fontId="20" fillId="34" borderId="39" xfId="0" applyFont="1" applyFill="1" applyBorder="1" applyAlignment="1">
      <alignment horizontal="left" vertical="center"/>
    </xf>
    <xf numFmtId="14" fontId="20" fillId="0" borderId="20" xfId="0" applyNumberFormat="1" applyFont="1" applyFill="1" applyBorder="1" applyAlignment="1">
      <alignment horizontal="center" vertical="center"/>
    </xf>
    <xf numFmtId="0" fontId="20" fillId="34" borderId="21" xfId="0" applyFont="1" applyFill="1" applyBorder="1" applyAlignment="1">
      <alignment horizontal="left" vertical="center"/>
    </xf>
    <xf numFmtId="14" fontId="20" fillId="0" borderId="23" xfId="0" applyNumberFormat="1" applyFont="1" applyFill="1" applyBorder="1" applyAlignment="1">
      <alignment horizontal="center" vertical="center"/>
    </xf>
    <xf numFmtId="0" fontId="20" fillId="35" borderId="15" xfId="0" applyFont="1" applyFill="1" applyBorder="1" applyAlignment="1">
      <alignment horizontal="center" vertical="center"/>
    </xf>
    <xf numFmtId="0" fontId="23" fillId="33" borderId="15" xfId="0" applyFont="1" applyFill="1" applyBorder="1" applyAlignment="1">
      <alignment horizontal="left" vertical="center"/>
    </xf>
    <xf numFmtId="0" fontId="20" fillId="34" borderId="24" xfId="0" applyFont="1" applyFill="1" applyBorder="1" applyAlignment="1">
      <alignment horizontal="left" vertical="center"/>
    </xf>
    <xf numFmtId="0" fontId="20" fillId="34" borderId="25" xfId="0" applyFont="1" applyFill="1" applyBorder="1" applyAlignment="1">
      <alignment horizontal="left" vertical="center"/>
    </xf>
    <xf numFmtId="0" fontId="20" fillId="34" borderId="35" xfId="0" applyFont="1" applyFill="1" applyBorder="1" applyAlignment="1">
      <alignment horizontal="left" vertical="center"/>
    </xf>
    <xf numFmtId="0" fontId="20" fillId="34" borderId="26" xfId="0" applyFont="1" applyFill="1" applyBorder="1" applyAlignment="1">
      <alignment horizontal="left" vertical="center"/>
    </xf>
    <xf numFmtId="14" fontId="20" fillId="0" borderId="25" xfId="0" applyNumberFormat="1" applyFont="1" applyFill="1" applyBorder="1" applyAlignment="1">
      <alignment horizontal="center" vertical="center"/>
    </xf>
    <xf numFmtId="14" fontId="20" fillId="0" borderId="24" xfId="0" applyNumberFormat="1" applyFont="1" applyFill="1" applyBorder="1" applyAlignment="1">
      <alignment horizontal="center" vertical="center" wrapText="1"/>
    </xf>
    <xf numFmtId="14" fontId="20" fillId="0" borderId="26" xfId="0" applyNumberFormat="1" applyFont="1" applyFill="1" applyBorder="1" applyAlignment="1">
      <alignment horizontal="center" vertical="center"/>
    </xf>
    <xf numFmtId="0" fontId="20" fillId="35" borderId="42" xfId="0" applyFont="1" applyFill="1" applyBorder="1" applyAlignment="1">
      <alignment horizontal="center" vertical="center" wrapText="1"/>
    </xf>
    <xf numFmtId="0" fontId="20" fillId="35" borderId="43" xfId="0" applyFont="1" applyFill="1" applyBorder="1" applyAlignment="1">
      <alignment horizontal="center" vertical="center" wrapText="1"/>
    </xf>
    <xf numFmtId="0" fontId="20" fillId="35" borderId="43" xfId="0" applyFont="1" applyFill="1" applyBorder="1" applyAlignment="1">
      <alignment horizontal="left" vertical="center"/>
    </xf>
    <xf numFmtId="0" fontId="19" fillId="0" borderId="10" xfId="0" applyFont="1" applyBorder="1" applyAlignment="1">
      <alignment horizontal="center" vertical="center"/>
    </xf>
    <xf numFmtId="0" fontId="23" fillId="35" borderId="40" xfId="0" applyFont="1" applyFill="1" applyBorder="1" applyAlignment="1">
      <alignment horizontal="left" vertical="center"/>
    </xf>
    <xf numFmtId="0" fontId="19" fillId="0" borderId="10" xfId="0" applyFont="1" applyBorder="1" applyAlignment="1">
      <alignment vertical="center"/>
    </xf>
    <xf numFmtId="0" fontId="20" fillId="0" borderId="10" xfId="0" applyFont="1" applyBorder="1" applyAlignment="1">
      <alignment vertical="center"/>
    </xf>
    <xf numFmtId="0" fontId="19" fillId="0" borderId="18" xfId="0" applyFont="1" applyBorder="1" applyAlignment="1">
      <alignment vertical="center"/>
    </xf>
    <xf numFmtId="0" fontId="19" fillId="0" borderId="20" xfId="0" applyFont="1" applyBorder="1" applyAlignment="1">
      <alignment vertical="center"/>
    </xf>
    <xf numFmtId="10" fontId="19" fillId="0" borderId="19" xfId="43" applyNumberFormat="1" applyFont="1" applyBorder="1" applyAlignment="1">
      <alignment horizontal="center" vertical="center"/>
    </xf>
    <xf numFmtId="0" fontId="21" fillId="35" borderId="26" xfId="0" applyFont="1" applyFill="1" applyBorder="1" applyAlignment="1">
      <alignment vertical="center" wrapText="1"/>
    </xf>
    <xf numFmtId="9" fontId="19" fillId="0" borderId="16" xfId="43" applyNumberFormat="1" applyFont="1" applyBorder="1" applyAlignment="1">
      <alignment horizontal="center" vertical="center"/>
    </xf>
    <xf numFmtId="9" fontId="19" fillId="0" borderId="19" xfId="43" applyNumberFormat="1"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left" vertical="center"/>
    </xf>
    <xf numFmtId="0" fontId="20" fillId="36" borderId="13" xfId="0" applyFont="1" applyFill="1" applyBorder="1" applyAlignment="1">
      <alignment horizontal="left" vertical="center"/>
    </xf>
    <xf numFmtId="0" fontId="19" fillId="37" borderId="19" xfId="0" applyFont="1" applyFill="1" applyBorder="1" applyAlignment="1">
      <alignment horizontal="center" vertical="center"/>
    </xf>
    <xf numFmtId="0" fontId="16" fillId="0" borderId="30" xfId="0" applyFont="1" applyFill="1" applyBorder="1" applyAlignment="1">
      <alignment horizontal="left" vertical="center"/>
    </xf>
    <xf numFmtId="0" fontId="19" fillId="0" borderId="24" xfId="0" applyFont="1" applyBorder="1" applyAlignment="1">
      <alignment horizontal="left" vertical="center"/>
    </xf>
    <xf numFmtId="0" fontId="19" fillId="0" borderId="44" xfId="0" applyFont="1" applyBorder="1" applyAlignment="1">
      <alignment horizontal="left" vertical="center"/>
    </xf>
    <xf numFmtId="0" fontId="16" fillId="0" borderId="25" xfId="0" applyFont="1" applyFill="1" applyBorder="1" applyAlignment="1">
      <alignment horizontal="left" vertical="center"/>
    </xf>
    <xf numFmtId="0" fontId="19" fillId="0" borderId="25" xfId="0" applyFont="1" applyBorder="1" applyAlignment="1">
      <alignment horizontal="left" vertical="center"/>
    </xf>
    <xf numFmtId="0" fontId="19" fillId="0" borderId="13" xfId="0" applyFont="1" applyBorder="1" applyAlignment="1">
      <alignment horizontal="left" vertical="center"/>
    </xf>
    <xf numFmtId="0" fontId="21" fillId="35" borderId="20" xfId="0" applyFont="1" applyFill="1" applyBorder="1" applyAlignment="1">
      <alignment horizontal="left" vertical="center" wrapText="1"/>
    </xf>
    <xf numFmtId="0" fontId="16" fillId="36" borderId="25" xfId="0" applyFont="1" applyFill="1" applyBorder="1" applyAlignment="1">
      <alignment horizontal="left" vertical="center"/>
    </xf>
    <xf numFmtId="0" fontId="19" fillId="37" borderId="10" xfId="0" applyFont="1" applyFill="1" applyBorder="1" applyAlignment="1">
      <alignment horizontal="left" vertical="center"/>
    </xf>
    <xf numFmtId="0" fontId="19" fillId="37" borderId="13" xfId="0" applyFont="1" applyFill="1" applyBorder="1" applyAlignment="1">
      <alignment horizontal="left" vertical="center"/>
    </xf>
    <xf numFmtId="0" fontId="19" fillId="0" borderId="0" xfId="0" applyFont="1" applyFill="1" applyAlignment="1">
      <alignment horizontal="left" vertical="center"/>
    </xf>
    <xf numFmtId="20" fontId="19" fillId="0" borderId="0" xfId="0" applyNumberFormat="1" applyFont="1" applyAlignment="1">
      <alignment horizontal="left" vertical="center"/>
    </xf>
    <xf numFmtId="0" fontId="22" fillId="0" borderId="10" xfId="0" applyFont="1" applyBorder="1" applyAlignment="1">
      <alignment horizontal="center" vertical="center"/>
    </xf>
    <xf numFmtId="0" fontId="22" fillId="0" borderId="13" xfId="0" applyFont="1" applyBorder="1" applyAlignment="1">
      <alignment horizontal="left" vertical="center" wrapText="1"/>
    </xf>
    <xf numFmtId="10" fontId="22" fillId="0" borderId="19" xfId="43" applyNumberFormat="1" applyFont="1" applyBorder="1" applyAlignment="1">
      <alignment horizontal="center" vertical="center"/>
    </xf>
    <xf numFmtId="9" fontId="19" fillId="36" borderId="19" xfId="43" applyNumberFormat="1" applyFont="1" applyFill="1" applyBorder="1" applyAlignment="1">
      <alignment horizontal="center" vertical="center"/>
    </xf>
    <xf numFmtId="0" fontId="22" fillId="0" borderId="20" xfId="0" applyFont="1" applyBorder="1" applyAlignment="1">
      <alignment vertical="center" wrapText="1"/>
    </xf>
    <xf numFmtId="0" fontId="22" fillId="0" borderId="20" xfId="0" applyFont="1" applyBorder="1" applyAlignment="1">
      <alignment vertical="center"/>
    </xf>
    <xf numFmtId="0" fontId="21" fillId="36" borderId="20" xfId="0" applyFont="1" applyFill="1" applyBorder="1" applyAlignment="1">
      <alignment vertical="center" wrapText="1"/>
    </xf>
    <xf numFmtId="0" fontId="20" fillId="35" borderId="45" xfId="0" applyFont="1" applyFill="1" applyBorder="1" applyAlignment="1">
      <alignment horizontal="center" vertical="center" wrapText="1"/>
    </xf>
    <xf numFmtId="9" fontId="19" fillId="0" borderId="46" xfId="43" applyFont="1" applyBorder="1" applyAlignment="1">
      <alignment horizontal="center" vertical="center"/>
    </xf>
    <xf numFmtId="9" fontId="19" fillId="0" borderId="47" xfId="43" applyFont="1" applyBorder="1" applyAlignment="1">
      <alignment horizontal="center" vertical="center"/>
    </xf>
    <xf numFmtId="0" fontId="21" fillId="36" borderId="47" xfId="0" applyFont="1" applyFill="1" applyBorder="1" applyAlignment="1">
      <alignment horizontal="center" vertical="center" wrapText="1"/>
    </xf>
    <xf numFmtId="9" fontId="19" fillId="36" borderId="47" xfId="43" applyFont="1" applyFill="1" applyBorder="1" applyAlignment="1">
      <alignment horizontal="center" vertical="center"/>
    </xf>
    <xf numFmtId="2" fontId="21" fillId="36" borderId="47" xfId="0" applyNumberFormat="1" applyFont="1" applyFill="1" applyBorder="1" applyAlignment="1">
      <alignment horizontal="center" vertical="center" wrapText="1"/>
    </xf>
    <xf numFmtId="0" fontId="20" fillId="35" borderId="37" xfId="0" applyFont="1" applyFill="1" applyBorder="1" applyAlignment="1">
      <alignment horizontal="center" vertical="center" wrapText="1"/>
    </xf>
    <xf numFmtId="0" fontId="19" fillId="36" borderId="36" xfId="0" applyFont="1" applyFill="1" applyBorder="1" applyAlignment="1">
      <alignment horizontal="center" vertical="center"/>
    </xf>
    <xf numFmtId="0" fontId="19" fillId="36" borderId="12" xfId="0" applyFont="1" applyFill="1" applyBorder="1" applyAlignment="1">
      <alignment horizontal="center" vertical="center"/>
    </xf>
    <xf numFmtId="0" fontId="22" fillId="36" borderId="12" xfId="0" applyFont="1" applyFill="1" applyBorder="1" applyAlignment="1">
      <alignment horizontal="center" vertical="center"/>
    </xf>
    <xf numFmtId="0" fontId="22" fillId="36" borderId="49" xfId="0" applyFont="1" applyFill="1" applyBorder="1" applyAlignment="1">
      <alignment horizontal="center" vertical="center"/>
    </xf>
    <xf numFmtId="9" fontId="21" fillId="36" borderId="30" xfId="0" applyNumberFormat="1" applyFont="1" applyFill="1" applyBorder="1" applyAlignment="1">
      <alignment horizontal="center" vertical="center"/>
    </xf>
    <xf numFmtId="10" fontId="21" fillId="36" borderId="25" xfId="0" applyNumberFormat="1" applyFont="1" applyFill="1" applyBorder="1" applyAlignment="1">
      <alignment horizontal="center" vertical="center"/>
    </xf>
    <xf numFmtId="9" fontId="22" fillId="36" borderId="25" xfId="0" applyNumberFormat="1" applyFont="1" applyFill="1" applyBorder="1" applyAlignment="1">
      <alignment horizontal="center" vertical="center"/>
    </xf>
    <xf numFmtId="9" fontId="21" fillId="36" borderId="25" xfId="0" applyNumberFormat="1" applyFont="1" applyFill="1" applyBorder="1" applyAlignment="1">
      <alignment horizontal="center" vertical="center"/>
    </xf>
    <xf numFmtId="10" fontId="22" fillId="36" borderId="25" xfId="0" applyNumberFormat="1" applyFont="1" applyFill="1" applyBorder="1" applyAlignment="1">
      <alignment horizontal="center" vertical="center"/>
    </xf>
    <xf numFmtId="9" fontId="21" fillId="36" borderId="35" xfId="0" applyNumberFormat="1" applyFont="1" applyFill="1" applyBorder="1" applyAlignment="1">
      <alignment horizontal="center" vertical="center"/>
    </xf>
    <xf numFmtId="9" fontId="19" fillId="0" borderId="21" xfId="43" applyNumberFormat="1" applyFont="1" applyBorder="1" applyAlignment="1">
      <alignment horizontal="center" vertical="center"/>
    </xf>
    <xf numFmtId="0" fontId="19" fillId="0" borderId="22" xfId="0" applyFont="1" applyBorder="1" applyAlignment="1">
      <alignment vertical="center"/>
    </xf>
    <xf numFmtId="0" fontId="22" fillId="0" borderId="23" xfId="0" applyFont="1" applyBorder="1" applyAlignment="1">
      <alignment vertical="center"/>
    </xf>
    <xf numFmtId="0" fontId="16" fillId="0" borderId="35" xfId="0" applyFont="1" applyFill="1" applyBorder="1" applyAlignment="1">
      <alignment vertical="center"/>
    </xf>
    <xf numFmtId="9" fontId="19" fillId="0" borderId="50" xfId="43" applyFont="1" applyBorder="1" applyAlignment="1">
      <alignment horizontal="center" vertical="center"/>
    </xf>
    <xf numFmtId="0" fontId="21" fillId="35" borderId="24" xfId="0" applyFont="1" applyFill="1" applyBorder="1" applyAlignment="1">
      <alignment vertical="center" wrapText="1"/>
    </xf>
    <xf numFmtId="0" fontId="24" fillId="37" borderId="16" xfId="0" applyFont="1" applyFill="1" applyBorder="1" applyAlignment="1">
      <alignment horizontal="left" vertical="center" wrapText="1"/>
    </xf>
    <xf numFmtId="0" fontId="19" fillId="37" borderId="48" xfId="0" applyFont="1" applyFill="1" applyBorder="1" applyAlignment="1">
      <alignment horizontal="center" vertical="center" wrapText="1"/>
    </xf>
    <xf numFmtId="0" fontId="19" fillId="37" borderId="24" xfId="0" applyFont="1" applyFill="1" applyBorder="1" applyAlignment="1">
      <alignment horizontal="center" vertical="center" wrapText="1"/>
    </xf>
    <xf numFmtId="0" fontId="19" fillId="37" borderId="41" xfId="0" applyFont="1" applyFill="1" applyBorder="1" applyAlignment="1">
      <alignment horizontal="center" vertical="center" wrapText="1"/>
    </xf>
    <xf numFmtId="0" fontId="19" fillId="37" borderId="17" xfId="0" applyFont="1" applyFill="1" applyBorder="1" applyAlignment="1">
      <alignment horizontal="center" vertical="center" wrapText="1"/>
    </xf>
    <xf numFmtId="0" fontId="24" fillId="37" borderId="31" xfId="0" applyFont="1" applyFill="1" applyBorder="1" applyAlignment="1">
      <alignment horizontal="left" vertical="center" wrapText="1"/>
    </xf>
    <xf numFmtId="0" fontId="19" fillId="37" borderId="45" xfId="0" applyFont="1" applyFill="1" applyBorder="1" applyAlignment="1">
      <alignment horizontal="center" vertical="center" wrapText="1"/>
    </xf>
    <xf numFmtId="0" fontId="19" fillId="37" borderId="15" xfId="0" applyFont="1" applyFill="1" applyBorder="1" applyAlignment="1">
      <alignment horizontal="center" vertical="center" wrapText="1"/>
    </xf>
    <xf numFmtId="0" fontId="19" fillId="37" borderId="37" xfId="0" applyFont="1" applyFill="1" applyBorder="1" applyAlignment="1">
      <alignment horizontal="center" vertical="center" wrapText="1"/>
    </xf>
    <xf numFmtId="0" fontId="19" fillId="37" borderId="32" xfId="0" applyFont="1" applyFill="1" applyBorder="1" applyAlignment="1">
      <alignment horizontal="center" vertical="center" wrapText="1"/>
    </xf>
    <xf numFmtId="0" fontId="19" fillId="37" borderId="21" xfId="0" applyFont="1" applyFill="1" applyBorder="1" applyAlignment="1">
      <alignment vertical="center" wrapText="1"/>
    </xf>
    <xf numFmtId="0" fontId="19" fillId="37" borderId="22" xfId="0" applyFont="1" applyFill="1" applyBorder="1" applyAlignment="1">
      <alignment vertical="center" wrapText="1"/>
    </xf>
    <xf numFmtId="0" fontId="22" fillId="0" borderId="10" xfId="0" applyFont="1" applyBorder="1" applyAlignment="1">
      <alignment horizontal="center" vertical="center" wrapText="1"/>
    </xf>
    <xf numFmtId="0" fontId="21" fillId="37" borderId="34" xfId="0" applyFont="1" applyFill="1" applyBorder="1" applyAlignment="1">
      <alignment vertical="center" wrapText="1"/>
    </xf>
    <xf numFmtId="0" fontId="19" fillId="37" borderId="27" xfId="0" applyFont="1" applyFill="1" applyBorder="1" applyAlignment="1">
      <alignment vertical="center" wrapText="1"/>
    </xf>
    <xf numFmtId="0" fontId="19" fillId="37" borderId="29" xfId="0" applyFont="1" applyFill="1" applyBorder="1" applyAlignment="1">
      <alignment vertical="center" wrapText="1"/>
    </xf>
    <xf numFmtId="0" fontId="19" fillId="37" borderId="14" xfId="0" applyFont="1" applyFill="1" applyBorder="1" applyAlignment="1">
      <alignment vertical="center" wrapText="1"/>
    </xf>
    <xf numFmtId="0" fontId="22" fillId="36" borderId="22" xfId="0" applyFont="1" applyFill="1" applyBorder="1" applyAlignment="1">
      <alignment horizontal="center" vertical="center"/>
    </xf>
    <xf numFmtId="0" fontId="19" fillId="36" borderId="54" xfId="0" applyFont="1" applyFill="1" applyBorder="1" applyAlignment="1">
      <alignment vertical="center"/>
    </xf>
    <xf numFmtId="0" fontId="19" fillId="36" borderId="52" xfId="0" applyFont="1" applyFill="1" applyBorder="1" applyAlignment="1">
      <alignment vertical="center"/>
    </xf>
    <xf numFmtId="0" fontId="21" fillId="35" borderId="52" xfId="0" applyFont="1" applyFill="1" applyBorder="1" applyAlignment="1">
      <alignment vertical="center" wrapText="1"/>
    </xf>
    <xf numFmtId="0" fontId="19" fillId="0" borderId="52" xfId="0" applyFont="1" applyBorder="1" applyAlignment="1">
      <alignment vertical="center"/>
    </xf>
    <xf numFmtId="0" fontId="19" fillId="36" borderId="52" xfId="0" applyFont="1" applyFill="1" applyBorder="1" applyAlignment="1">
      <alignment vertical="center" wrapText="1"/>
    </xf>
    <xf numFmtId="0" fontId="19" fillId="36" borderId="52" xfId="0" quotePrefix="1" applyFont="1" applyFill="1" applyBorder="1" applyAlignment="1">
      <alignment vertical="center" wrapText="1"/>
    </xf>
    <xf numFmtId="0" fontId="21" fillId="35" borderId="55" xfId="0" applyFont="1" applyFill="1" applyBorder="1" applyAlignment="1">
      <alignment vertical="center" wrapText="1"/>
    </xf>
    <xf numFmtId="0" fontId="19" fillId="36" borderId="17" xfId="0" applyFont="1" applyFill="1" applyBorder="1" applyAlignment="1">
      <alignment vertical="center" wrapText="1"/>
    </xf>
    <xf numFmtId="0" fontId="19" fillId="0" borderId="10" xfId="0" applyFont="1" applyBorder="1" applyAlignment="1">
      <alignment horizontal="left" vertical="center"/>
    </xf>
    <xf numFmtId="0" fontId="19" fillId="0" borderId="17" xfId="0" applyFont="1" applyBorder="1" applyAlignment="1">
      <alignment horizontal="left" vertical="center"/>
    </xf>
    <xf numFmtId="0" fontId="19" fillId="0" borderId="18" xfId="0" applyFont="1" applyBorder="1" applyAlignment="1">
      <alignment horizontal="left" vertical="center"/>
    </xf>
    <xf numFmtId="0" fontId="19" fillId="0" borderId="20" xfId="0" applyFont="1" applyBorder="1" applyAlignment="1">
      <alignment horizontal="left" vertical="center"/>
    </xf>
    <xf numFmtId="0" fontId="19" fillId="37" borderId="19" xfId="0" applyFont="1" applyFill="1" applyBorder="1" applyAlignment="1">
      <alignment horizontal="left" vertical="center"/>
    </xf>
    <xf numFmtId="0" fontId="19" fillId="37" borderId="20" xfId="0" applyFont="1" applyFill="1" applyBorder="1" applyAlignment="1">
      <alignment horizontal="left" vertical="center"/>
    </xf>
    <xf numFmtId="0" fontId="20" fillId="34" borderId="51" xfId="0" applyFont="1" applyFill="1" applyBorder="1" applyAlignment="1">
      <alignment horizontal="left" vertical="center"/>
    </xf>
    <xf numFmtId="0" fontId="20" fillId="34" borderId="52" xfId="0" applyFont="1" applyFill="1" applyBorder="1" applyAlignment="1">
      <alignment horizontal="left" vertical="center"/>
    </xf>
    <xf numFmtId="0" fontId="20" fillId="34" borderId="53" xfId="0" applyFont="1" applyFill="1" applyBorder="1" applyAlignment="1">
      <alignment horizontal="left" vertical="center"/>
    </xf>
    <xf numFmtId="0" fontId="19" fillId="0" borderId="46" xfId="0" applyFont="1" applyBorder="1" applyAlignment="1">
      <alignment vertical="center"/>
    </xf>
    <xf numFmtId="0" fontId="19" fillId="0" borderId="47" xfId="0" applyFont="1" applyBorder="1" applyAlignment="1">
      <alignment vertical="center"/>
    </xf>
    <xf numFmtId="0" fontId="20" fillId="0" borderId="47" xfId="0" applyFont="1" applyBorder="1" applyAlignment="1">
      <alignment vertical="center"/>
    </xf>
    <xf numFmtId="0" fontId="19" fillId="36" borderId="47" xfId="0" applyFont="1" applyFill="1" applyBorder="1" applyAlignment="1">
      <alignment vertical="center"/>
    </xf>
    <xf numFmtId="0" fontId="19" fillId="37" borderId="21" xfId="0" applyFont="1" applyFill="1" applyBorder="1" applyAlignment="1">
      <alignment vertical="center"/>
    </xf>
    <xf numFmtId="0" fontId="19" fillId="37" borderId="22" xfId="0" applyFont="1" applyFill="1" applyBorder="1" applyAlignment="1">
      <alignment vertical="center"/>
    </xf>
    <xf numFmtId="0" fontId="19" fillId="37" borderId="23" xfId="0" applyFont="1" applyFill="1" applyBorder="1" applyAlignment="1">
      <alignment vertical="center"/>
    </xf>
    <xf numFmtId="0" fontId="23" fillId="33" borderId="33" xfId="0" applyFont="1" applyFill="1" applyBorder="1" applyAlignment="1">
      <alignment horizontal="left" vertical="center"/>
    </xf>
    <xf numFmtId="0" fontId="23" fillId="33" borderId="40" xfId="0" applyFont="1" applyFill="1" applyBorder="1" applyAlignment="1">
      <alignment horizontal="left" vertical="center"/>
    </xf>
    <xf numFmtId="0" fontId="25" fillId="0" borderId="0" xfId="0" applyFont="1" applyAlignment="1">
      <alignment horizontal="center"/>
    </xf>
    <xf numFmtId="0" fontId="16" fillId="0" borderId="0" xfId="0" applyFont="1" applyAlignment="1">
      <alignment horizontal="center" vertical="center"/>
    </xf>
    <xf numFmtId="0" fontId="26" fillId="34" borderId="10" xfId="0" applyFont="1" applyFill="1" applyBorder="1"/>
    <xf numFmtId="0" fontId="27" fillId="37" borderId="10" xfId="0" applyFont="1" applyFill="1" applyBorder="1" applyAlignment="1">
      <alignment horizontal="center" vertical="center"/>
    </xf>
    <xf numFmtId="0" fontId="28" fillId="37" borderId="10" xfId="0" applyFont="1" applyFill="1" applyBorder="1" applyAlignment="1">
      <alignment horizontal="center" vertical="center"/>
    </xf>
    <xf numFmtId="0" fontId="26" fillId="37" borderId="10" xfId="0" applyFont="1" applyFill="1" applyBorder="1" applyAlignment="1">
      <alignment horizontal="center" vertical="center"/>
    </xf>
    <xf numFmtId="10" fontId="27" fillId="37" borderId="10" xfId="43" applyNumberFormat="1" applyFont="1" applyFill="1" applyBorder="1" applyAlignment="1">
      <alignment horizontal="center" vertical="center"/>
    </xf>
    <xf numFmtId="10" fontId="27" fillId="34" borderId="10" xfId="43" applyNumberFormat="1" applyFont="1" applyFill="1" applyBorder="1" applyAlignment="1">
      <alignment horizontal="center" vertical="center"/>
    </xf>
    <xf numFmtId="10" fontId="26" fillId="34" borderId="10" xfId="43" applyNumberFormat="1" applyFont="1" applyFill="1" applyBorder="1" applyAlignment="1">
      <alignment horizontal="center" vertical="center"/>
    </xf>
    <xf numFmtId="0" fontId="26" fillId="34" borderId="10" xfId="0" applyFont="1" applyFill="1" applyBorder="1" applyAlignment="1"/>
    <xf numFmtId="0" fontId="26" fillId="34" borderId="10" xfId="0" applyFont="1" applyFill="1" applyBorder="1" applyAlignment="1">
      <alignment horizontal="center"/>
    </xf>
    <xf numFmtId="0" fontId="29" fillId="34" borderId="10" xfId="0" applyFont="1" applyFill="1" applyBorder="1" applyAlignment="1">
      <alignment horizontal="center"/>
    </xf>
    <xf numFmtId="9" fontId="30" fillId="0" borderId="16" xfId="43" applyFont="1" applyBorder="1" applyAlignment="1">
      <alignment horizontal="center" vertical="center"/>
    </xf>
    <xf numFmtId="9" fontId="30" fillId="0" borderId="19" xfId="43" applyFont="1" applyBorder="1" applyAlignment="1">
      <alignment horizontal="center" vertical="center"/>
    </xf>
    <xf numFmtId="10" fontId="30" fillId="0" borderId="19" xfId="43" applyNumberFormat="1" applyFont="1" applyBorder="1" applyAlignment="1">
      <alignment horizontal="center" vertical="center"/>
    </xf>
    <xf numFmtId="0" fontId="19" fillId="37" borderId="25" xfId="0" applyFont="1" applyFill="1" applyBorder="1" applyAlignment="1">
      <alignment vertical="center"/>
    </xf>
    <xf numFmtId="0" fontId="19" fillId="37" borderId="26" xfId="0" applyFont="1" applyFill="1" applyBorder="1" applyAlignment="1">
      <alignment vertical="center"/>
    </xf>
    <xf numFmtId="0" fontId="20" fillId="36" borderId="24" xfId="0" applyFont="1" applyFill="1" applyBorder="1" applyAlignment="1">
      <alignment horizontal="center" vertical="center" wrapText="1"/>
    </xf>
    <xf numFmtId="14" fontId="20" fillId="0" borderId="35" xfId="0" applyNumberFormat="1" applyFont="1" applyFill="1" applyBorder="1" applyAlignment="1">
      <alignment horizontal="center" vertical="center"/>
    </xf>
    <xf numFmtId="14" fontId="20" fillId="0" borderId="24" xfId="0" applyNumberFormat="1" applyFont="1" applyFill="1" applyBorder="1" applyAlignment="1">
      <alignment horizontal="center" vertical="center"/>
    </xf>
    <xf numFmtId="0" fontId="20" fillId="35" borderId="56" xfId="0" applyFont="1" applyFill="1" applyBorder="1" applyAlignment="1">
      <alignment horizontal="center" vertical="center" wrapText="1"/>
    </xf>
    <xf numFmtId="9" fontId="19" fillId="0" borderId="30" xfId="0" applyNumberFormat="1" applyFont="1" applyFill="1" applyBorder="1" applyAlignment="1">
      <alignment horizontal="center" vertical="center" wrapText="1"/>
    </xf>
    <xf numFmtId="9" fontId="19" fillId="0" borderId="25" xfId="0" applyNumberFormat="1" applyFont="1" applyFill="1" applyBorder="1" applyAlignment="1">
      <alignment horizontal="center" vertical="center" wrapText="1"/>
    </xf>
    <xf numFmtId="0" fontId="21" fillId="0" borderId="25" xfId="0" applyFont="1" applyBorder="1" applyAlignment="1">
      <alignment horizontal="center" vertical="center" wrapText="1"/>
    </xf>
    <xf numFmtId="0" fontId="19" fillId="37" borderId="25" xfId="0" applyFont="1" applyFill="1" applyBorder="1" applyAlignment="1">
      <alignment horizontal="center" vertical="center"/>
    </xf>
    <xf numFmtId="0" fontId="21" fillId="35" borderId="13" xfId="0" applyFont="1" applyFill="1" applyBorder="1" applyAlignment="1">
      <alignment vertical="center" wrapText="1"/>
    </xf>
    <xf numFmtId="0" fontId="19" fillId="37" borderId="29" xfId="0" applyFont="1" applyFill="1" applyBorder="1" applyAlignment="1">
      <alignment horizontal="left" vertical="center"/>
    </xf>
    <xf numFmtId="0" fontId="19" fillId="37" borderId="14" xfId="0" applyFont="1" applyFill="1" applyBorder="1" applyAlignment="1">
      <alignment horizontal="left" vertical="center"/>
    </xf>
    <xf numFmtId="0" fontId="19" fillId="0" borderId="20" xfId="0" applyFont="1" applyBorder="1" applyAlignment="1">
      <alignment horizontal="left" vertical="center" wrapText="1"/>
    </xf>
    <xf numFmtId="9" fontId="30" fillId="0" borderId="21" xfId="43" applyFont="1" applyBorder="1" applyAlignment="1">
      <alignment horizontal="center" vertical="center"/>
    </xf>
    <xf numFmtId="0" fontId="19" fillId="0" borderId="22" xfId="0" applyFont="1" applyBorder="1" applyAlignment="1">
      <alignment horizontal="left" vertical="center"/>
    </xf>
    <xf numFmtId="0" fontId="19" fillId="0" borderId="23" xfId="0" applyFont="1" applyBorder="1" applyAlignment="1">
      <alignment horizontal="left" vertical="center"/>
    </xf>
    <xf numFmtId="9" fontId="19" fillId="36" borderId="36" xfId="0" applyNumberFormat="1" applyFont="1" applyFill="1" applyBorder="1" applyAlignment="1">
      <alignment horizontal="center" vertical="center" wrapText="1"/>
    </xf>
    <xf numFmtId="9" fontId="19" fillId="36" borderId="12" xfId="0" applyNumberFormat="1" applyFont="1" applyFill="1" applyBorder="1" applyAlignment="1">
      <alignment horizontal="center" vertical="center" wrapText="1"/>
    </xf>
    <xf numFmtId="10" fontId="22" fillId="36" borderId="12" xfId="0" applyNumberFormat="1" applyFont="1" applyFill="1" applyBorder="1" applyAlignment="1">
      <alignment horizontal="center" vertical="center" wrapText="1"/>
    </xf>
    <xf numFmtId="10" fontId="21" fillId="36" borderId="12" xfId="0" applyNumberFormat="1" applyFont="1" applyFill="1" applyBorder="1" applyAlignment="1">
      <alignment horizontal="center" vertical="center" wrapText="1"/>
    </xf>
    <xf numFmtId="10" fontId="19" fillId="36" borderId="12" xfId="0" applyNumberFormat="1" applyFont="1" applyFill="1" applyBorder="1" applyAlignment="1">
      <alignment horizontal="center" vertical="center" wrapText="1"/>
    </xf>
    <xf numFmtId="0" fontId="19" fillId="37" borderId="12" xfId="0" applyFont="1" applyFill="1" applyBorder="1" applyAlignment="1">
      <alignment horizontal="center" vertical="center"/>
    </xf>
    <xf numFmtId="0" fontId="20" fillId="35" borderId="32" xfId="0" applyFont="1" applyFill="1" applyBorder="1" applyAlignment="1">
      <alignment horizontal="center" vertical="center" wrapText="1"/>
    </xf>
    <xf numFmtId="0" fontId="19" fillId="36" borderId="14" xfId="0" applyFont="1" applyFill="1" applyBorder="1" applyAlignment="1">
      <alignment horizontal="center" vertical="center"/>
    </xf>
    <xf numFmtId="0" fontId="22" fillId="0" borderId="20" xfId="0" applyFont="1" applyBorder="1" applyAlignment="1">
      <alignment horizontal="left" vertical="center" wrapText="1"/>
    </xf>
    <xf numFmtId="0" fontId="22" fillId="37" borderId="28" xfId="0" applyFont="1" applyFill="1" applyBorder="1" applyAlignment="1">
      <alignment horizontal="left" vertical="center" wrapText="1"/>
    </xf>
    <xf numFmtId="0" fontId="19" fillId="0" borderId="22" xfId="0" applyFont="1" applyBorder="1" applyAlignment="1">
      <alignment horizontal="center" vertical="center"/>
    </xf>
    <xf numFmtId="0" fontId="22" fillId="36" borderId="20" xfId="0" applyFont="1" applyFill="1" applyBorder="1" applyAlignment="1">
      <alignment horizontal="left" vertical="center"/>
    </xf>
    <xf numFmtId="0" fontId="19" fillId="36" borderId="20" xfId="0" applyFont="1" applyFill="1" applyBorder="1" applyAlignment="1">
      <alignment horizontal="left" vertical="center"/>
    </xf>
    <xf numFmtId="0" fontId="21" fillId="36" borderId="20" xfId="0" applyFont="1" applyFill="1" applyBorder="1" applyAlignment="1">
      <alignment horizontal="left" vertical="center"/>
    </xf>
    <xf numFmtId="0" fontId="20" fillId="35" borderId="58" xfId="0" applyFont="1" applyFill="1" applyBorder="1" applyAlignment="1">
      <alignment horizontal="left" vertical="center"/>
    </xf>
    <xf numFmtId="0" fontId="23" fillId="33" borderId="59" xfId="0" applyFont="1" applyFill="1" applyBorder="1" applyAlignment="1">
      <alignment horizontal="left" vertical="center"/>
    </xf>
    <xf numFmtId="0" fontId="19" fillId="0" borderId="48" xfId="0" applyFont="1" applyBorder="1" applyAlignment="1">
      <alignment horizontal="left" vertical="center"/>
    </xf>
    <xf numFmtId="0" fontId="19" fillId="0" borderId="47" xfId="0" applyFont="1" applyBorder="1" applyAlignment="1">
      <alignment horizontal="left" vertical="center"/>
    </xf>
    <xf numFmtId="0" fontId="21" fillId="35" borderId="47" xfId="0" applyFont="1" applyFill="1" applyBorder="1" applyAlignment="1">
      <alignment vertical="center" wrapText="1"/>
    </xf>
    <xf numFmtId="0" fontId="21" fillId="35" borderId="57" xfId="0" applyFont="1" applyFill="1" applyBorder="1" applyAlignment="1">
      <alignment vertical="center" wrapText="1"/>
    </xf>
    <xf numFmtId="0" fontId="19" fillId="37" borderId="57" xfId="0" applyFont="1" applyFill="1" applyBorder="1" applyAlignment="1">
      <alignment horizontal="left" vertical="center"/>
    </xf>
    <xf numFmtId="0" fontId="23" fillId="35" borderId="60" xfId="0" applyFont="1" applyFill="1" applyBorder="1" applyAlignment="1">
      <alignment horizontal="left" vertical="center"/>
    </xf>
    <xf numFmtId="0" fontId="19" fillId="0" borderId="25" xfId="0" applyFont="1" applyBorder="1" applyAlignment="1">
      <alignment horizontal="left" vertical="center" wrapText="1"/>
    </xf>
    <xf numFmtId="0" fontId="22" fillId="0" borderId="25" xfId="0" applyFont="1" applyBorder="1" applyAlignment="1">
      <alignment horizontal="left" vertical="center" wrapText="1"/>
    </xf>
    <xf numFmtId="0" fontId="22" fillId="0" borderId="25" xfId="0" applyFont="1" applyBorder="1" applyAlignment="1">
      <alignment horizontal="left" vertical="center"/>
    </xf>
    <xf numFmtId="0" fontId="19" fillId="36" borderId="25" xfId="0" applyFont="1" applyFill="1" applyBorder="1" applyAlignment="1">
      <alignment horizontal="left" vertical="center" wrapText="1"/>
    </xf>
    <xf numFmtId="0" fontId="21" fillId="36" borderId="25" xfId="0" applyFont="1" applyFill="1" applyBorder="1" applyAlignment="1">
      <alignment horizontal="left" vertical="center" wrapText="1"/>
    </xf>
    <xf numFmtId="0" fontId="22" fillId="36" borderId="25" xfId="0" applyFont="1" applyFill="1" applyBorder="1" applyAlignment="1">
      <alignment horizontal="left" vertical="center"/>
    </xf>
    <xf numFmtId="0" fontId="19" fillId="36" borderId="25" xfId="0" applyFont="1" applyFill="1" applyBorder="1" applyAlignment="1">
      <alignment horizontal="left" vertical="center"/>
    </xf>
    <xf numFmtId="0" fontId="21" fillId="36" borderId="25" xfId="0" applyFont="1" applyFill="1" applyBorder="1" applyAlignment="1">
      <alignment horizontal="left" vertical="center"/>
    </xf>
    <xf numFmtId="0" fontId="22" fillId="37" borderId="25" xfId="0" applyFont="1" applyFill="1" applyBorder="1" applyAlignment="1">
      <alignment horizontal="left" vertical="center"/>
    </xf>
    <xf numFmtId="0" fontId="21" fillId="37" borderId="25" xfId="0" applyFont="1" applyFill="1" applyBorder="1" applyAlignment="1">
      <alignment horizontal="left" vertical="center"/>
    </xf>
    <xf numFmtId="9" fontId="20" fillId="0" borderId="19" xfId="43" applyFont="1" applyBorder="1" applyAlignment="1">
      <alignment horizontal="center" vertical="center"/>
    </xf>
    <xf numFmtId="9" fontId="20" fillId="0" borderId="16" xfId="43" applyFont="1" applyBorder="1" applyAlignment="1">
      <alignment horizontal="center" vertical="center"/>
    </xf>
    <xf numFmtId="10" fontId="20" fillId="0" borderId="19" xfId="43" applyNumberFormat="1" applyFont="1" applyBorder="1" applyAlignment="1">
      <alignment horizontal="center" vertical="center"/>
    </xf>
    <xf numFmtId="9" fontId="20" fillId="36" borderId="19" xfId="43" applyFont="1" applyFill="1" applyBorder="1" applyAlignment="1">
      <alignment horizontal="center" vertical="center"/>
    </xf>
    <xf numFmtId="0" fontId="23" fillId="36" borderId="20" xfId="0" applyFont="1" applyFill="1" applyBorder="1" applyAlignment="1">
      <alignment vertical="center" wrapText="1"/>
    </xf>
    <xf numFmtId="0" fontId="21" fillId="36" borderId="10" xfId="0" applyFont="1" applyFill="1" applyBorder="1" applyAlignment="1">
      <alignment vertical="center" wrapText="1"/>
    </xf>
    <xf numFmtId="0" fontId="19" fillId="37" borderId="29" xfId="0" applyFont="1" applyFill="1" applyBorder="1" applyAlignment="1">
      <alignment vertical="center"/>
    </xf>
    <xf numFmtId="0" fontId="19" fillId="37" borderId="14" xfId="0" applyFont="1" applyFill="1" applyBorder="1" applyAlignment="1">
      <alignment vertical="center"/>
    </xf>
    <xf numFmtId="9" fontId="20" fillId="0" borderId="21" xfId="43" applyFont="1" applyBorder="1" applyAlignment="1">
      <alignment horizontal="center" vertical="center"/>
    </xf>
    <xf numFmtId="0" fontId="19" fillId="0" borderId="23" xfId="0" applyFont="1" applyBorder="1" applyAlignment="1">
      <alignment vertical="center"/>
    </xf>
    <xf numFmtId="0" fontId="23" fillId="37" borderId="28" xfId="0" applyFont="1" applyFill="1" applyBorder="1" applyAlignment="1">
      <alignment vertical="center" wrapText="1"/>
    </xf>
    <xf numFmtId="0" fontId="23" fillId="37" borderId="33" xfId="0" applyFont="1" applyFill="1" applyBorder="1" applyAlignment="1">
      <alignment vertical="center" wrapText="1"/>
    </xf>
    <xf numFmtId="0" fontId="19" fillId="37" borderId="49" xfId="0" applyFont="1" applyFill="1" applyBorder="1" applyAlignment="1">
      <alignment horizontal="center" vertical="center"/>
    </xf>
    <xf numFmtId="0" fontId="19" fillId="37" borderId="11" xfId="0" applyFont="1" applyFill="1" applyBorder="1" applyAlignment="1">
      <alignment horizontal="center" vertical="center"/>
    </xf>
    <xf numFmtId="0" fontId="19" fillId="37" borderId="11" xfId="0" applyFont="1" applyFill="1" applyBorder="1" applyAlignment="1">
      <alignment horizontal="left" vertical="center"/>
    </xf>
    <xf numFmtId="0" fontId="22" fillId="37" borderId="61" xfId="0" applyFont="1" applyFill="1" applyBorder="1" applyAlignment="1">
      <alignment horizontal="left" vertical="center" wrapText="1"/>
    </xf>
    <xf numFmtId="0" fontId="21" fillId="35" borderId="38" xfId="0" applyFont="1" applyFill="1" applyBorder="1" applyAlignment="1">
      <alignment horizontal="left" vertical="center" wrapText="1"/>
    </xf>
    <xf numFmtId="0" fontId="19" fillId="37" borderId="39" xfId="0" applyFont="1" applyFill="1" applyBorder="1" applyAlignment="1">
      <alignment horizontal="center" vertical="center"/>
    </xf>
    <xf numFmtId="0" fontId="19" fillId="37" borderId="61" xfId="0" applyFont="1" applyFill="1" applyBorder="1" applyAlignment="1">
      <alignment horizontal="left" vertical="center"/>
    </xf>
    <xf numFmtId="0" fontId="22" fillId="37" borderId="35" xfId="0" applyFont="1" applyFill="1" applyBorder="1" applyAlignment="1">
      <alignment horizontal="left" vertical="center"/>
    </xf>
    <xf numFmtId="0" fontId="19" fillId="37" borderId="62" xfId="0" applyFont="1" applyFill="1" applyBorder="1" applyAlignment="1">
      <alignment horizontal="left" vertical="center"/>
    </xf>
    <xf numFmtId="0" fontId="19" fillId="37" borderId="39" xfId="0" applyFont="1" applyFill="1" applyBorder="1" applyAlignment="1">
      <alignment horizontal="left" vertical="center"/>
    </xf>
    <xf numFmtId="0" fontId="19" fillId="37" borderId="38" xfId="0" applyFont="1" applyFill="1" applyBorder="1" applyAlignment="1">
      <alignment horizontal="left" vertical="center"/>
    </xf>
    <xf numFmtId="0" fontId="24" fillId="37" borderId="35" xfId="0" applyFont="1" applyFill="1" applyBorder="1" applyAlignment="1">
      <alignment horizontal="left" vertical="center"/>
    </xf>
    <xf numFmtId="0" fontId="19" fillId="37" borderId="35" xfId="0" applyFont="1" applyFill="1" applyBorder="1" applyAlignment="1">
      <alignment horizontal="center" vertical="center"/>
    </xf>
    <xf numFmtId="0" fontId="24" fillId="37" borderId="15" xfId="0" applyFont="1" applyFill="1" applyBorder="1" applyAlignment="1">
      <alignment horizontal="left" vertical="center"/>
    </xf>
    <xf numFmtId="20" fontId="19" fillId="0" borderId="45" xfId="0" applyNumberFormat="1" applyFont="1" applyBorder="1" applyAlignment="1">
      <alignment horizontal="center" vertical="center"/>
    </xf>
    <xf numFmtId="0" fontId="19" fillId="37" borderId="32" xfId="0" applyFont="1" applyFill="1" applyBorder="1" applyAlignment="1">
      <alignment horizontal="center" vertical="center"/>
    </xf>
    <xf numFmtId="0" fontId="19" fillId="37" borderId="32" xfId="0" applyFont="1" applyFill="1" applyBorder="1" applyAlignment="1">
      <alignment horizontal="left" vertical="center"/>
    </xf>
    <xf numFmtId="167" fontId="26" fillId="37" borderId="10" xfId="43" applyNumberFormat="1" applyFont="1" applyFill="1" applyBorder="1" applyAlignment="1">
      <alignment horizontal="center" vertical="center"/>
    </xf>
  </cellXfs>
  <cellStyles count="44">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rmale 3" xfId="42"/>
    <cellStyle name="Nota" xfId="15" builtinId="10" customBuiltin="1"/>
    <cellStyle name="Output" xfId="10" builtinId="21" customBuiltin="1"/>
    <cellStyle name="Percentuale" xfId="43" builtinId="5"/>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topLeftCell="A9" zoomScale="90" zoomScaleNormal="90" workbookViewId="0">
      <pane xSplit="1" ySplit="5" topLeftCell="L14" activePane="bottomRight" state="frozen"/>
      <selection activeCell="A9" sqref="A9"/>
      <selection pane="topRight" activeCell="B9" sqref="B9"/>
      <selection pane="bottomLeft" activeCell="A14" sqref="A14"/>
      <selection pane="bottomRight" activeCell="L52" sqref="L52"/>
    </sheetView>
  </sheetViews>
  <sheetFormatPr defaultColWidth="38" defaultRowHeight="16.5" x14ac:dyDescent="0.25"/>
  <cols>
    <col min="1" max="1" width="51.140625" style="75" customWidth="1"/>
    <col min="2" max="2" width="85.5703125" style="23" bestFit="1" customWidth="1"/>
    <col min="3" max="3" width="35.140625" style="23" customWidth="1"/>
    <col min="4" max="4" width="33.5703125" style="23" customWidth="1"/>
    <col min="5" max="5" width="52" style="75" bestFit="1" customWidth="1"/>
    <col min="6" max="6" width="74" style="75" customWidth="1"/>
    <col min="7" max="7" width="92.28515625" style="75" customWidth="1"/>
    <col min="8" max="9" width="38" style="23"/>
    <col min="10" max="10" width="65" style="75" customWidth="1"/>
    <col min="11" max="11" width="129.42578125" style="75" customWidth="1"/>
    <col min="12" max="12" width="61.85546875" style="75" customWidth="1"/>
    <col min="13" max="14" width="38" style="75"/>
    <col min="15" max="15" width="49" style="75" customWidth="1"/>
    <col min="16" max="16" width="93.140625" style="75" customWidth="1"/>
    <col min="17" max="16384" width="38" style="75"/>
  </cols>
  <sheetData>
    <row r="1" spans="1:16" hidden="1" x14ac:dyDescent="0.25">
      <c r="A1" s="54" t="s">
        <v>6</v>
      </c>
      <c r="B1" s="181" t="s">
        <v>59</v>
      </c>
    </row>
    <row r="2" spans="1:16" ht="16.5" hidden="1" customHeight="1" x14ac:dyDescent="0.25">
      <c r="A2" s="55" t="s">
        <v>7</v>
      </c>
      <c r="B2" s="58">
        <v>45471</v>
      </c>
    </row>
    <row r="3" spans="1:16" ht="18" hidden="1" customHeight="1" x14ac:dyDescent="0.25">
      <c r="A3" s="55" t="s">
        <v>8</v>
      </c>
      <c r="B3" s="58" t="s">
        <v>9</v>
      </c>
    </row>
    <row r="4" spans="1:16" ht="18" hidden="1" customHeight="1" thickBot="1" x14ac:dyDescent="0.3">
      <c r="A4" s="56" t="s">
        <v>48</v>
      </c>
      <c r="B4" s="182" t="s">
        <v>49</v>
      </c>
    </row>
    <row r="5" spans="1:16" ht="39" hidden="1" customHeight="1" x14ac:dyDescent="0.25">
      <c r="A5" s="54" t="s">
        <v>106</v>
      </c>
      <c r="B5" s="59" t="s">
        <v>107</v>
      </c>
    </row>
    <row r="6" spans="1:16" ht="18" hidden="1" customHeight="1" x14ac:dyDescent="0.25">
      <c r="A6" s="55" t="s">
        <v>7</v>
      </c>
      <c r="B6" s="58">
        <v>45656</v>
      </c>
    </row>
    <row r="7" spans="1:16" ht="18" hidden="1" customHeight="1" x14ac:dyDescent="0.25">
      <c r="A7" s="55" t="s">
        <v>8</v>
      </c>
      <c r="B7" s="58" t="s">
        <v>9</v>
      </c>
    </row>
    <row r="8" spans="1:16" ht="18" hidden="1" customHeight="1" thickBot="1" x14ac:dyDescent="0.3">
      <c r="A8" s="57" t="s">
        <v>48</v>
      </c>
      <c r="B8" s="182" t="s">
        <v>49</v>
      </c>
    </row>
    <row r="9" spans="1:16" ht="18" customHeight="1" x14ac:dyDescent="0.25">
      <c r="A9" s="152" t="s">
        <v>159</v>
      </c>
      <c r="B9" s="183" t="s">
        <v>177</v>
      </c>
    </row>
    <row r="10" spans="1:16" ht="18" customHeight="1" x14ac:dyDescent="0.25">
      <c r="A10" s="153" t="s">
        <v>7</v>
      </c>
      <c r="B10" s="58">
        <v>45713</v>
      </c>
    </row>
    <row r="11" spans="1:16" ht="18" customHeight="1" x14ac:dyDescent="0.25">
      <c r="A11" s="153" t="s">
        <v>8</v>
      </c>
      <c r="B11" s="58" t="s">
        <v>9</v>
      </c>
    </row>
    <row r="12" spans="1:16" ht="18" customHeight="1" thickBot="1" x14ac:dyDescent="0.3">
      <c r="A12" s="154" t="s">
        <v>48</v>
      </c>
      <c r="B12" s="60" t="s">
        <v>49</v>
      </c>
    </row>
    <row r="13" spans="1:16" ht="62.25" customHeight="1" thickBot="1" x14ac:dyDescent="0.3">
      <c r="A13" s="24" t="s">
        <v>0</v>
      </c>
      <c r="B13" s="184" t="s">
        <v>58</v>
      </c>
      <c r="C13" s="103" t="s">
        <v>1</v>
      </c>
      <c r="D13" s="202" t="s">
        <v>4</v>
      </c>
      <c r="E13" s="25" t="s">
        <v>2</v>
      </c>
      <c r="F13" s="26" t="s">
        <v>3</v>
      </c>
      <c r="G13" s="163" t="s">
        <v>47</v>
      </c>
      <c r="H13" s="61" t="s">
        <v>108</v>
      </c>
      <c r="I13" s="62" t="s">
        <v>109</v>
      </c>
      <c r="J13" s="210" t="s">
        <v>110</v>
      </c>
      <c r="K13" s="217" t="s">
        <v>153</v>
      </c>
      <c r="L13" s="211" t="s">
        <v>154</v>
      </c>
      <c r="M13" s="61" t="s">
        <v>155</v>
      </c>
      <c r="N13" s="62" t="s">
        <v>156</v>
      </c>
      <c r="O13" s="63" t="s">
        <v>157</v>
      </c>
      <c r="P13" s="65" t="s">
        <v>158</v>
      </c>
    </row>
    <row r="14" spans="1:16" ht="42.75" customHeight="1" x14ac:dyDescent="0.25">
      <c r="A14" s="78" t="s">
        <v>11</v>
      </c>
      <c r="B14" s="185">
        <v>1</v>
      </c>
      <c r="C14" s="196">
        <v>1</v>
      </c>
      <c r="D14" s="203" t="s">
        <v>5</v>
      </c>
      <c r="E14" s="28"/>
      <c r="F14" s="29"/>
      <c r="G14" s="79"/>
      <c r="H14" s="72">
        <v>1</v>
      </c>
      <c r="I14" s="74" t="s">
        <v>5</v>
      </c>
      <c r="J14" s="80"/>
      <c r="K14" s="79"/>
      <c r="L14" s="212"/>
      <c r="M14" s="176">
        <v>1</v>
      </c>
      <c r="N14" s="74" t="s">
        <v>5</v>
      </c>
      <c r="O14" s="147"/>
      <c r="P14" s="148"/>
    </row>
    <row r="15" spans="1:16" ht="42.75" customHeight="1" x14ac:dyDescent="0.25">
      <c r="A15" s="81" t="s">
        <v>12</v>
      </c>
      <c r="B15" s="186">
        <v>1</v>
      </c>
      <c r="C15" s="197">
        <v>1</v>
      </c>
      <c r="D15" s="6" t="s">
        <v>5</v>
      </c>
      <c r="E15" s="31"/>
      <c r="F15" s="32"/>
      <c r="G15" s="82"/>
      <c r="H15" s="73">
        <v>1</v>
      </c>
      <c r="I15" s="64" t="s">
        <v>5</v>
      </c>
      <c r="J15" s="83"/>
      <c r="K15" s="82"/>
      <c r="L15" s="213"/>
      <c r="M15" s="177">
        <v>1</v>
      </c>
      <c r="N15" s="64" t="s">
        <v>5</v>
      </c>
      <c r="O15" s="146"/>
      <c r="P15" s="149"/>
    </row>
    <row r="16" spans="1:16" ht="42.75" customHeight="1" x14ac:dyDescent="0.25">
      <c r="A16" s="81" t="s">
        <v>13</v>
      </c>
      <c r="B16" s="186">
        <v>1</v>
      </c>
      <c r="C16" s="197">
        <v>1</v>
      </c>
      <c r="D16" s="6" t="s">
        <v>5</v>
      </c>
      <c r="E16" s="31"/>
      <c r="F16" s="32"/>
      <c r="G16" s="82"/>
      <c r="H16" s="73">
        <v>1</v>
      </c>
      <c r="I16" s="64" t="s">
        <v>5</v>
      </c>
      <c r="J16" s="83"/>
      <c r="K16" s="82"/>
      <c r="L16" s="213"/>
      <c r="M16" s="177">
        <v>1</v>
      </c>
      <c r="N16" s="64" t="s">
        <v>5</v>
      </c>
      <c r="O16" s="146"/>
      <c r="P16" s="149"/>
    </row>
    <row r="17" spans="1:16" ht="92.25" customHeight="1" x14ac:dyDescent="0.25">
      <c r="A17" s="81" t="s">
        <v>14</v>
      </c>
      <c r="B17" s="186">
        <v>1</v>
      </c>
      <c r="C17" s="197">
        <v>1</v>
      </c>
      <c r="D17" s="6" t="s">
        <v>5</v>
      </c>
      <c r="E17" s="11" t="s">
        <v>61</v>
      </c>
      <c r="F17" s="33" t="s">
        <v>60</v>
      </c>
      <c r="G17" s="82"/>
      <c r="H17" s="73">
        <v>1</v>
      </c>
      <c r="I17" s="64" t="s">
        <v>5</v>
      </c>
      <c r="J17" s="45" t="s">
        <v>127</v>
      </c>
      <c r="K17" s="218" t="s">
        <v>128</v>
      </c>
      <c r="L17" s="213"/>
      <c r="M17" s="177">
        <v>1</v>
      </c>
      <c r="N17" s="64" t="s">
        <v>5</v>
      </c>
      <c r="O17" s="11" t="s">
        <v>127</v>
      </c>
      <c r="P17" s="192" t="s">
        <v>128</v>
      </c>
    </row>
    <row r="18" spans="1:16" ht="87.75" customHeight="1" x14ac:dyDescent="0.25">
      <c r="A18" s="81" t="s">
        <v>15</v>
      </c>
      <c r="B18" s="187" t="s">
        <v>63</v>
      </c>
      <c r="C18" s="198">
        <v>0.81594527311144116</v>
      </c>
      <c r="D18" s="7" t="s">
        <v>53</v>
      </c>
      <c r="E18" s="31"/>
      <c r="F18" s="34" t="s">
        <v>68</v>
      </c>
      <c r="G18" s="84" t="s">
        <v>111</v>
      </c>
      <c r="H18" s="70">
        <v>0.81594527311144116</v>
      </c>
      <c r="I18" s="64" t="s">
        <v>5</v>
      </c>
      <c r="J18" s="83"/>
      <c r="K18" s="218" t="s">
        <v>129</v>
      </c>
      <c r="L18" s="213"/>
      <c r="M18" s="178">
        <v>0.81600803330474259</v>
      </c>
      <c r="N18" s="64" t="s">
        <v>5</v>
      </c>
      <c r="O18" s="146"/>
      <c r="P18" s="192"/>
    </row>
    <row r="19" spans="1:16" ht="98.25" customHeight="1" x14ac:dyDescent="0.25">
      <c r="A19" s="81" t="s">
        <v>16</v>
      </c>
      <c r="B19" s="187" t="s">
        <v>62</v>
      </c>
      <c r="C19" s="198">
        <v>0.81709587665530015</v>
      </c>
      <c r="D19" s="7" t="s">
        <v>69</v>
      </c>
      <c r="E19" s="31"/>
      <c r="F19" s="34" t="s">
        <v>72</v>
      </c>
      <c r="G19" s="84" t="s">
        <v>111</v>
      </c>
      <c r="H19" s="70">
        <v>0.81594527311144116</v>
      </c>
      <c r="I19" s="90" t="s">
        <v>134</v>
      </c>
      <c r="J19" s="83"/>
      <c r="K19" s="219" t="s">
        <v>130</v>
      </c>
      <c r="L19" s="214" t="s">
        <v>171</v>
      </c>
      <c r="M19" s="178">
        <v>0.81600803330474259</v>
      </c>
      <c r="N19" s="64" t="s">
        <v>5</v>
      </c>
      <c r="O19" s="146"/>
      <c r="P19" s="192" t="s">
        <v>178</v>
      </c>
    </row>
    <row r="20" spans="1:16" ht="246" customHeight="1" x14ac:dyDescent="0.25">
      <c r="A20" s="81" t="s">
        <v>17</v>
      </c>
      <c r="B20" s="187" t="s">
        <v>64</v>
      </c>
      <c r="C20" s="198">
        <v>0.81058973661638878</v>
      </c>
      <c r="D20" s="7" t="s">
        <v>53</v>
      </c>
      <c r="E20" s="31"/>
      <c r="F20" s="34" t="s">
        <v>131</v>
      </c>
      <c r="G20" s="84" t="s">
        <v>111</v>
      </c>
      <c r="H20" s="92">
        <v>0.81058973661638878</v>
      </c>
      <c r="I20" s="90" t="s">
        <v>133</v>
      </c>
      <c r="J20" s="83"/>
      <c r="K20" s="219" t="s">
        <v>132</v>
      </c>
      <c r="L20" s="214" t="s">
        <v>171</v>
      </c>
      <c r="M20" s="178">
        <v>0.81084077738959437</v>
      </c>
      <c r="N20" s="64" t="s">
        <v>5</v>
      </c>
      <c r="O20" s="146"/>
      <c r="P20" s="192" t="s">
        <v>178</v>
      </c>
    </row>
    <row r="21" spans="1:16" ht="98.25" customHeight="1" x14ac:dyDescent="0.25">
      <c r="A21" s="81" t="s">
        <v>18</v>
      </c>
      <c r="B21" s="187" t="s">
        <v>64</v>
      </c>
      <c r="C21" s="199">
        <v>0.81079893726072672</v>
      </c>
      <c r="D21" s="7" t="s">
        <v>69</v>
      </c>
      <c r="E21" s="31"/>
      <c r="F21" s="34" t="s">
        <v>71</v>
      </c>
      <c r="G21" s="84" t="s">
        <v>111</v>
      </c>
      <c r="H21" s="70">
        <v>0.81079893726072672</v>
      </c>
      <c r="I21" s="90" t="s">
        <v>134</v>
      </c>
      <c r="J21" s="83"/>
      <c r="K21" s="219" t="s">
        <v>130</v>
      </c>
      <c r="L21" s="214" t="s">
        <v>171</v>
      </c>
      <c r="M21" s="178">
        <v>0.81084077738959437</v>
      </c>
      <c r="N21" s="90" t="s">
        <v>49</v>
      </c>
      <c r="O21" s="146"/>
      <c r="P21" s="204" t="s">
        <v>179</v>
      </c>
    </row>
    <row r="22" spans="1:16" ht="45" customHeight="1" x14ac:dyDescent="0.25">
      <c r="A22" s="81" t="s">
        <v>19</v>
      </c>
      <c r="B22" s="187" t="s">
        <v>65</v>
      </c>
      <c r="C22" s="199">
        <v>7.2634463714148237E-2</v>
      </c>
      <c r="D22" s="6" t="s">
        <v>5</v>
      </c>
      <c r="E22" s="31"/>
      <c r="F22" s="34"/>
      <c r="G22" s="82"/>
      <c r="H22" s="70">
        <v>7.2655383778582036E-2</v>
      </c>
      <c r="I22" s="90" t="s">
        <v>134</v>
      </c>
      <c r="J22" s="83"/>
      <c r="K22" s="220" t="s">
        <v>135</v>
      </c>
      <c r="L22" s="214" t="s">
        <v>171</v>
      </c>
      <c r="M22" s="178">
        <v>7.2676303843015835E-2</v>
      </c>
      <c r="N22" s="64" t="s">
        <v>5</v>
      </c>
      <c r="O22" s="146"/>
      <c r="P22" s="192" t="s">
        <v>178</v>
      </c>
    </row>
    <row r="23" spans="1:16" ht="33.75" customHeight="1" x14ac:dyDescent="0.25">
      <c r="A23" s="81" t="s">
        <v>20</v>
      </c>
      <c r="B23" s="187" t="s">
        <v>65</v>
      </c>
      <c r="C23" s="199">
        <v>7.2634463714148237E-2</v>
      </c>
      <c r="D23" s="6" t="s">
        <v>5</v>
      </c>
      <c r="E23" s="35"/>
      <c r="F23" s="32"/>
      <c r="G23" s="82"/>
      <c r="H23" s="70">
        <v>7.2634463714148237E-2</v>
      </c>
      <c r="I23" s="64" t="s">
        <v>5</v>
      </c>
      <c r="J23" s="83"/>
      <c r="K23" s="82"/>
      <c r="L23" s="213"/>
      <c r="M23" s="178">
        <v>7.2655383778582036E-2</v>
      </c>
      <c r="N23" s="64" t="s">
        <v>5</v>
      </c>
      <c r="O23" s="146"/>
      <c r="P23" s="149"/>
    </row>
    <row r="24" spans="1:16" ht="151.5" customHeight="1" x14ac:dyDescent="0.25">
      <c r="A24" s="81" t="s">
        <v>21</v>
      </c>
      <c r="B24" s="186">
        <v>1</v>
      </c>
      <c r="C24" s="197">
        <v>1</v>
      </c>
      <c r="D24" s="6" t="s">
        <v>5</v>
      </c>
      <c r="E24" s="11" t="s">
        <v>74</v>
      </c>
      <c r="F24" s="33" t="s">
        <v>73</v>
      </c>
      <c r="G24" s="82" t="s">
        <v>112</v>
      </c>
      <c r="H24" s="70">
        <v>1</v>
      </c>
      <c r="I24" s="64" t="s">
        <v>5</v>
      </c>
      <c r="J24" s="83"/>
      <c r="K24" s="82"/>
      <c r="L24" s="213"/>
      <c r="M24" s="177">
        <v>1</v>
      </c>
      <c r="N24" s="64" t="s">
        <v>5</v>
      </c>
      <c r="O24" s="11" t="s">
        <v>180</v>
      </c>
      <c r="P24" s="15" t="s">
        <v>181</v>
      </c>
    </row>
    <row r="25" spans="1:16" ht="18" x14ac:dyDescent="0.25">
      <c r="A25" s="81" t="s">
        <v>22</v>
      </c>
      <c r="B25" s="186">
        <v>1</v>
      </c>
      <c r="C25" s="197">
        <v>1</v>
      </c>
      <c r="D25" s="6" t="s">
        <v>5</v>
      </c>
      <c r="E25" s="31"/>
      <c r="F25" s="76"/>
      <c r="G25" s="82"/>
      <c r="H25" s="70">
        <v>1</v>
      </c>
      <c r="I25" s="64" t="s">
        <v>5</v>
      </c>
      <c r="J25" s="83"/>
      <c r="K25" s="82"/>
      <c r="L25" s="213"/>
      <c r="M25" s="177">
        <v>1</v>
      </c>
      <c r="N25" s="64" t="s">
        <v>5</v>
      </c>
      <c r="O25" s="146"/>
      <c r="P25" s="149"/>
    </row>
    <row r="26" spans="1:16" ht="18" x14ac:dyDescent="0.25">
      <c r="A26" s="81" t="s">
        <v>23</v>
      </c>
      <c r="B26" s="186">
        <v>1</v>
      </c>
      <c r="C26" s="197">
        <v>1</v>
      </c>
      <c r="D26" s="6" t="s">
        <v>5</v>
      </c>
      <c r="E26" s="31"/>
      <c r="F26" s="76"/>
      <c r="G26" s="82"/>
      <c r="H26" s="70">
        <v>1</v>
      </c>
      <c r="I26" s="64" t="s">
        <v>5</v>
      </c>
      <c r="J26" s="83"/>
      <c r="K26" s="82"/>
      <c r="L26" s="213"/>
      <c r="M26" s="177">
        <v>1</v>
      </c>
      <c r="N26" s="64" t="s">
        <v>5</v>
      </c>
      <c r="O26" s="146"/>
      <c r="P26" s="149"/>
    </row>
    <row r="27" spans="1:16" ht="18" x14ac:dyDescent="0.25">
      <c r="A27" s="81" t="s">
        <v>24</v>
      </c>
      <c r="B27" s="186">
        <v>1</v>
      </c>
      <c r="C27" s="197">
        <v>1</v>
      </c>
      <c r="D27" s="6" t="s">
        <v>5</v>
      </c>
      <c r="E27" s="31"/>
      <c r="F27" s="76"/>
      <c r="G27" s="82"/>
      <c r="H27" s="70">
        <v>1</v>
      </c>
      <c r="I27" s="64" t="s">
        <v>5</v>
      </c>
      <c r="J27" s="83"/>
      <c r="K27" s="82"/>
      <c r="L27" s="213"/>
      <c r="M27" s="177">
        <v>1</v>
      </c>
      <c r="N27" s="64" t="s">
        <v>5</v>
      </c>
      <c r="O27" s="146"/>
      <c r="P27" s="149"/>
    </row>
    <row r="28" spans="1:16" ht="18" x14ac:dyDescent="0.25">
      <c r="A28" s="81" t="s">
        <v>25</v>
      </c>
      <c r="B28" s="186">
        <v>1</v>
      </c>
      <c r="C28" s="197">
        <v>1</v>
      </c>
      <c r="D28" s="6" t="s">
        <v>5</v>
      </c>
      <c r="E28" s="31"/>
      <c r="F28" s="76"/>
      <c r="G28" s="82"/>
      <c r="H28" s="70">
        <v>1</v>
      </c>
      <c r="I28" s="64" t="s">
        <v>5</v>
      </c>
      <c r="J28" s="83"/>
      <c r="K28" s="82"/>
      <c r="L28" s="213"/>
      <c r="M28" s="177">
        <v>1</v>
      </c>
      <c r="N28" s="64" t="s">
        <v>5</v>
      </c>
      <c r="O28" s="146"/>
      <c r="P28" s="149"/>
    </row>
    <row r="29" spans="1:16" ht="18" x14ac:dyDescent="0.25">
      <c r="A29" s="81" t="s">
        <v>26</v>
      </c>
      <c r="B29" s="186">
        <v>1</v>
      </c>
      <c r="C29" s="197">
        <v>1</v>
      </c>
      <c r="D29" s="6" t="s">
        <v>5</v>
      </c>
      <c r="E29" s="31"/>
      <c r="F29" s="76"/>
      <c r="G29" s="82"/>
      <c r="H29" s="70">
        <v>1</v>
      </c>
      <c r="I29" s="64" t="s">
        <v>5</v>
      </c>
      <c r="J29" s="83"/>
      <c r="K29" s="82"/>
      <c r="L29" s="213"/>
      <c r="M29" s="177">
        <v>1</v>
      </c>
      <c r="N29" s="64" t="s">
        <v>5</v>
      </c>
      <c r="O29" s="146"/>
      <c r="P29" s="149"/>
    </row>
    <row r="30" spans="1:16" ht="36" customHeight="1" x14ac:dyDescent="0.25">
      <c r="A30" s="81" t="s">
        <v>27</v>
      </c>
      <c r="B30" s="187" t="s">
        <v>66</v>
      </c>
      <c r="C30" s="200">
        <v>0.54044894458274928</v>
      </c>
      <c r="D30" s="6" t="s">
        <v>5</v>
      </c>
      <c r="E30" s="31"/>
      <c r="F30" s="45" t="s">
        <v>75</v>
      </c>
      <c r="G30" s="82"/>
      <c r="H30" s="70">
        <v>0.54044894458274928</v>
      </c>
      <c r="I30" s="64" t="s">
        <v>5</v>
      </c>
      <c r="J30" s="83"/>
      <c r="K30" s="221" t="s">
        <v>75</v>
      </c>
      <c r="L30" s="213"/>
      <c r="M30" s="178">
        <v>0.54111838664463086</v>
      </c>
      <c r="N30" s="90" t="s">
        <v>49</v>
      </c>
      <c r="O30" s="146"/>
      <c r="P30" s="149" t="s">
        <v>182</v>
      </c>
    </row>
    <row r="31" spans="1:16" ht="30" customHeight="1" x14ac:dyDescent="0.25">
      <c r="A31" s="85" t="s">
        <v>28</v>
      </c>
      <c r="B31" s="187" t="s">
        <v>67</v>
      </c>
      <c r="C31" s="200">
        <v>4.5166419112570869E-2</v>
      </c>
      <c r="D31" s="6" t="s">
        <v>5</v>
      </c>
      <c r="E31" s="31"/>
      <c r="F31" s="45" t="s">
        <v>75</v>
      </c>
      <c r="G31" s="82"/>
      <c r="H31" s="70">
        <v>4.5291939499173657E-2</v>
      </c>
      <c r="I31" s="64" t="s">
        <v>5</v>
      </c>
      <c r="J31" s="83"/>
      <c r="K31" s="221" t="s">
        <v>75</v>
      </c>
      <c r="L31" s="213"/>
      <c r="M31" s="178">
        <v>4.5291939499173657E-2</v>
      </c>
      <c r="N31" s="64" t="s">
        <v>5</v>
      </c>
      <c r="O31" s="146"/>
      <c r="P31" s="149"/>
    </row>
    <row r="32" spans="1:16" ht="27.75" customHeight="1" x14ac:dyDescent="0.25">
      <c r="A32" s="81" t="s">
        <v>29</v>
      </c>
      <c r="B32" s="187" t="s">
        <v>67</v>
      </c>
      <c r="C32" s="200">
        <v>4.5166419112570869E-2</v>
      </c>
      <c r="D32" s="6" t="s">
        <v>5</v>
      </c>
      <c r="E32" s="31"/>
      <c r="F32" s="45" t="s">
        <v>75</v>
      </c>
      <c r="G32" s="82"/>
      <c r="H32" s="70">
        <v>4.5291939499173657E-2</v>
      </c>
      <c r="I32" s="64" t="s">
        <v>5</v>
      </c>
      <c r="J32" s="83"/>
      <c r="K32" s="221" t="s">
        <v>75</v>
      </c>
      <c r="L32" s="213"/>
      <c r="M32" s="178">
        <v>4.5291939499173657E-2</v>
      </c>
      <c r="N32" s="64" t="s">
        <v>5</v>
      </c>
      <c r="O32" s="146"/>
      <c r="P32" s="149"/>
    </row>
    <row r="33" spans="1:16" ht="25.9" customHeight="1" x14ac:dyDescent="0.25">
      <c r="A33" s="81" t="s">
        <v>30</v>
      </c>
      <c r="B33" s="186">
        <v>1</v>
      </c>
      <c r="C33" s="197">
        <v>1</v>
      </c>
      <c r="D33" s="6" t="s">
        <v>5</v>
      </c>
      <c r="E33" s="31"/>
      <c r="F33" s="40"/>
      <c r="G33" s="82"/>
      <c r="H33" s="70">
        <v>1</v>
      </c>
      <c r="I33" s="64" t="s">
        <v>5</v>
      </c>
      <c r="J33" s="83"/>
      <c r="K33" s="82"/>
      <c r="L33" s="213"/>
      <c r="M33" s="177">
        <v>1</v>
      </c>
      <c r="N33" s="64" t="s">
        <v>5</v>
      </c>
      <c r="O33" s="146"/>
      <c r="P33" s="149"/>
    </row>
    <row r="34" spans="1:16" ht="34.15" customHeight="1" x14ac:dyDescent="0.25">
      <c r="A34" s="81" t="s">
        <v>31</v>
      </c>
      <c r="B34" s="186">
        <v>1</v>
      </c>
      <c r="C34" s="197">
        <v>1</v>
      </c>
      <c r="D34" s="6" t="s">
        <v>5</v>
      </c>
      <c r="E34" s="31"/>
      <c r="F34" s="76"/>
      <c r="G34" s="82"/>
      <c r="H34" s="70">
        <v>1</v>
      </c>
      <c r="I34" s="64" t="s">
        <v>5</v>
      </c>
      <c r="J34" s="83"/>
      <c r="K34" s="82"/>
      <c r="L34" s="213"/>
      <c r="M34" s="177">
        <v>1</v>
      </c>
      <c r="N34" s="64" t="s">
        <v>5</v>
      </c>
      <c r="O34" s="146"/>
      <c r="P34" s="149"/>
    </row>
    <row r="35" spans="1:16" ht="46.9" customHeight="1" x14ac:dyDescent="0.25">
      <c r="A35" s="81" t="s">
        <v>32</v>
      </c>
      <c r="B35" s="186">
        <v>1</v>
      </c>
      <c r="C35" s="198">
        <v>0.9126587309888915</v>
      </c>
      <c r="D35" s="7" t="s">
        <v>53</v>
      </c>
      <c r="E35" s="31"/>
      <c r="F35" s="37" t="s">
        <v>54</v>
      </c>
      <c r="G35" s="84" t="s">
        <v>113</v>
      </c>
      <c r="H35" s="70">
        <v>1</v>
      </c>
      <c r="I35" s="64" t="s">
        <v>5</v>
      </c>
      <c r="J35" s="83"/>
      <c r="K35" s="82" t="s">
        <v>148</v>
      </c>
      <c r="L35" s="213"/>
      <c r="M35" s="177">
        <v>1</v>
      </c>
      <c r="N35" s="64" t="s">
        <v>5</v>
      </c>
      <c r="O35" s="146"/>
      <c r="P35" s="149"/>
    </row>
    <row r="36" spans="1:16" ht="45" customHeight="1" x14ac:dyDescent="0.25">
      <c r="A36" s="81" t="s">
        <v>33</v>
      </c>
      <c r="B36" s="186">
        <v>1</v>
      </c>
      <c r="C36" s="197">
        <v>1</v>
      </c>
      <c r="D36" s="6" t="s">
        <v>5</v>
      </c>
      <c r="E36" s="31"/>
      <c r="F36" s="76"/>
      <c r="G36" s="82"/>
      <c r="H36" s="70">
        <v>1</v>
      </c>
      <c r="I36" s="64"/>
      <c r="J36" s="83"/>
      <c r="K36" s="82"/>
      <c r="L36" s="213"/>
      <c r="M36" s="177">
        <v>1</v>
      </c>
      <c r="N36" s="64" t="s">
        <v>5</v>
      </c>
      <c r="O36" s="146"/>
      <c r="P36" s="149"/>
    </row>
    <row r="37" spans="1:16" ht="122.25" customHeight="1" x14ac:dyDescent="0.25">
      <c r="A37" s="81" t="s">
        <v>34</v>
      </c>
      <c r="B37" s="186">
        <v>1</v>
      </c>
      <c r="C37" s="197">
        <v>1</v>
      </c>
      <c r="D37" s="7" t="s">
        <v>55</v>
      </c>
      <c r="E37" s="38" t="s">
        <v>150</v>
      </c>
      <c r="F37" s="34" t="s">
        <v>81</v>
      </c>
      <c r="G37" s="84" t="s">
        <v>114</v>
      </c>
      <c r="H37" s="70">
        <v>1</v>
      </c>
      <c r="I37" s="64" t="s">
        <v>5</v>
      </c>
      <c r="J37" s="34" t="s">
        <v>149</v>
      </c>
      <c r="K37" s="219" t="s">
        <v>151</v>
      </c>
      <c r="L37" s="214" t="s">
        <v>172</v>
      </c>
      <c r="M37" s="177">
        <v>1</v>
      </c>
      <c r="N37" s="64" t="s">
        <v>5</v>
      </c>
      <c r="O37" s="39" t="s">
        <v>185</v>
      </c>
      <c r="P37" s="192" t="s">
        <v>186</v>
      </c>
    </row>
    <row r="38" spans="1:16" ht="111" customHeight="1" x14ac:dyDescent="0.25">
      <c r="A38" s="81" t="s">
        <v>35</v>
      </c>
      <c r="B38" s="186">
        <v>1</v>
      </c>
      <c r="C38" s="197">
        <v>1</v>
      </c>
      <c r="D38" s="6" t="s">
        <v>5</v>
      </c>
      <c r="E38" s="31"/>
      <c r="F38" s="33" t="s">
        <v>80</v>
      </c>
      <c r="G38" s="82"/>
      <c r="H38" s="70">
        <v>1</v>
      </c>
      <c r="I38" s="64" t="s">
        <v>5</v>
      </c>
      <c r="J38" s="83"/>
      <c r="K38" s="222" t="s">
        <v>80</v>
      </c>
      <c r="L38" s="213"/>
      <c r="M38" s="177">
        <v>1</v>
      </c>
      <c r="N38" s="64" t="s">
        <v>5</v>
      </c>
      <c r="O38" s="146"/>
      <c r="P38" s="15" t="s">
        <v>80</v>
      </c>
    </row>
    <row r="39" spans="1:16" ht="76.900000000000006" customHeight="1" x14ac:dyDescent="0.25">
      <c r="A39" s="81" t="s">
        <v>36</v>
      </c>
      <c r="B39" s="186">
        <v>1</v>
      </c>
      <c r="C39" s="197">
        <v>1</v>
      </c>
      <c r="D39" s="6" t="s">
        <v>5</v>
      </c>
      <c r="E39" s="39" t="s">
        <v>79</v>
      </c>
      <c r="F39" s="40"/>
      <c r="G39" s="82"/>
      <c r="H39" s="70">
        <v>1</v>
      </c>
      <c r="I39" s="64" t="s">
        <v>5</v>
      </c>
      <c r="J39" s="33" t="s">
        <v>79</v>
      </c>
      <c r="K39" s="223"/>
      <c r="L39" s="213"/>
      <c r="M39" s="177">
        <v>1</v>
      </c>
      <c r="N39" s="64" t="s">
        <v>5</v>
      </c>
      <c r="O39" s="39" t="s">
        <v>79</v>
      </c>
      <c r="P39" s="207"/>
    </row>
    <row r="40" spans="1:16" ht="76.900000000000006" customHeight="1" x14ac:dyDescent="0.25">
      <c r="A40" s="81" t="s">
        <v>37</v>
      </c>
      <c r="B40" s="186">
        <v>1</v>
      </c>
      <c r="C40" s="197">
        <v>1</v>
      </c>
      <c r="D40" s="6" t="s">
        <v>5</v>
      </c>
      <c r="E40" s="39" t="s">
        <v>78</v>
      </c>
      <c r="F40" s="76"/>
      <c r="G40" s="82"/>
      <c r="H40" s="70">
        <v>1</v>
      </c>
      <c r="I40" s="64" t="s">
        <v>5</v>
      </c>
      <c r="J40" s="33" t="s">
        <v>78</v>
      </c>
      <c r="K40" s="224"/>
      <c r="L40" s="213"/>
      <c r="M40" s="177">
        <v>1</v>
      </c>
      <c r="N40" s="64" t="s">
        <v>5</v>
      </c>
      <c r="O40" s="39" t="s">
        <v>78</v>
      </c>
      <c r="P40" s="208"/>
    </row>
    <row r="41" spans="1:16" ht="76.900000000000006" customHeight="1" x14ac:dyDescent="0.25">
      <c r="A41" s="85" t="s">
        <v>38</v>
      </c>
      <c r="B41" s="186">
        <v>1</v>
      </c>
      <c r="C41" s="197">
        <v>1</v>
      </c>
      <c r="D41" s="6" t="s">
        <v>5</v>
      </c>
      <c r="E41" s="39" t="s">
        <v>76</v>
      </c>
      <c r="F41" s="41" t="s">
        <v>77</v>
      </c>
      <c r="G41" s="82"/>
      <c r="H41" s="70">
        <v>1</v>
      </c>
      <c r="I41" s="64" t="s">
        <v>5</v>
      </c>
      <c r="J41" s="33" t="s">
        <v>76</v>
      </c>
      <c r="K41" s="225" t="s">
        <v>77</v>
      </c>
      <c r="L41" s="213"/>
      <c r="M41" s="177">
        <v>1</v>
      </c>
      <c r="N41" s="64" t="s">
        <v>5</v>
      </c>
      <c r="O41" s="39" t="s">
        <v>76</v>
      </c>
      <c r="P41" s="209" t="s">
        <v>77</v>
      </c>
    </row>
    <row r="42" spans="1:16" ht="51" customHeight="1" thickBot="1" x14ac:dyDescent="0.3">
      <c r="A42" s="81" t="s">
        <v>39</v>
      </c>
      <c r="B42" s="186">
        <v>1</v>
      </c>
      <c r="C42" s="197">
        <v>1</v>
      </c>
      <c r="D42" s="6" t="s">
        <v>5</v>
      </c>
      <c r="E42" s="31"/>
      <c r="F42" s="76"/>
      <c r="G42" s="82"/>
      <c r="H42" s="70">
        <v>1</v>
      </c>
      <c r="I42" s="132" t="s">
        <v>126</v>
      </c>
      <c r="J42" s="91"/>
      <c r="K42" s="219" t="s">
        <v>125</v>
      </c>
      <c r="L42" s="214" t="s">
        <v>173</v>
      </c>
      <c r="M42" s="193">
        <v>1</v>
      </c>
      <c r="N42" s="206" t="s">
        <v>5</v>
      </c>
      <c r="O42" s="194"/>
      <c r="P42" s="195" t="s">
        <v>184</v>
      </c>
    </row>
    <row r="43" spans="1:16" s="88" customFormat="1" ht="83.25" customHeight="1" x14ac:dyDescent="0.25">
      <c r="A43" s="42" t="s">
        <v>51</v>
      </c>
      <c r="B43" s="188"/>
      <c r="C43" s="201"/>
      <c r="D43" s="43"/>
      <c r="E43" s="86"/>
      <c r="F43" s="44" t="s">
        <v>82</v>
      </c>
      <c r="G43" s="84" t="s">
        <v>115</v>
      </c>
      <c r="H43" s="77"/>
      <c r="I43" s="43"/>
      <c r="J43" s="87"/>
      <c r="K43" s="226" t="s">
        <v>136</v>
      </c>
      <c r="L43" s="215" t="s">
        <v>174</v>
      </c>
      <c r="M43" s="190"/>
      <c r="N43" s="191"/>
      <c r="O43" s="191"/>
      <c r="P43" s="205" t="s">
        <v>183</v>
      </c>
    </row>
    <row r="44" spans="1:16" s="88" customFormat="1" ht="334.15" customHeight="1" x14ac:dyDescent="0.25">
      <c r="A44" s="42" t="s">
        <v>50</v>
      </c>
      <c r="B44" s="188"/>
      <c r="C44" s="201"/>
      <c r="D44" s="43"/>
      <c r="E44" s="86"/>
      <c r="F44" s="44" t="s">
        <v>83</v>
      </c>
      <c r="G44" s="84" t="s">
        <v>116</v>
      </c>
      <c r="H44" s="77"/>
      <c r="I44" s="43"/>
      <c r="J44" s="87"/>
      <c r="K44" s="227" t="s">
        <v>147</v>
      </c>
      <c r="L44" s="216"/>
      <c r="M44" s="150"/>
      <c r="N44" s="86"/>
      <c r="O44" s="86"/>
      <c r="P44" s="151"/>
    </row>
    <row r="45" spans="1:16" s="88" customFormat="1" ht="70.5" customHeight="1" thickBot="1" x14ac:dyDescent="0.3">
      <c r="A45" s="251" t="s">
        <v>52</v>
      </c>
      <c r="B45" s="252"/>
      <c r="C45" s="240"/>
      <c r="D45" s="241"/>
      <c r="E45" s="242"/>
      <c r="F45" s="243" t="s">
        <v>104</v>
      </c>
      <c r="G45" s="244" t="s">
        <v>117</v>
      </c>
      <c r="H45" s="245"/>
      <c r="I45" s="241"/>
      <c r="J45" s="246"/>
      <c r="K45" s="247" t="s">
        <v>137</v>
      </c>
      <c r="L45" s="248"/>
      <c r="M45" s="249"/>
      <c r="N45" s="242"/>
      <c r="O45" s="242"/>
      <c r="P45" s="250" t="s">
        <v>184</v>
      </c>
    </row>
    <row r="46" spans="1:16" ht="213" customHeight="1" thickBot="1" x14ac:dyDescent="0.3">
      <c r="A46" s="253" t="s">
        <v>194</v>
      </c>
      <c r="B46" s="254"/>
      <c r="C46" s="255"/>
      <c r="D46" s="255"/>
      <c r="E46" s="256"/>
      <c r="F46" s="256"/>
      <c r="G46" s="256"/>
      <c r="H46" s="255"/>
      <c r="I46" s="255"/>
      <c r="J46" s="256"/>
      <c r="K46" s="256"/>
      <c r="L46" s="256"/>
      <c r="M46" s="256"/>
      <c r="N46" s="256"/>
      <c r="O46" s="256"/>
      <c r="P46" s="239" t="s">
        <v>193</v>
      </c>
    </row>
    <row r="55" spans="5:5" x14ac:dyDescent="0.25">
      <c r="E55" s="89"/>
    </row>
    <row r="56" spans="5:5" x14ac:dyDescent="0.25">
      <c r="E56" s="89"/>
    </row>
    <row r="57" spans="5:5" x14ac:dyDescent="0.25">
      <c r="E57" s="89"/>
    </row>
    <row r="58" spans="5:5" x14ac:dyDescent="0.25">
      <c r="E58" s="89"/>
    </row>
    <row r="59" spans="5:5" x14ac:dyDescent="0.25">
      <c r="E59" s="89"/>
    </row>
    <row r="60" spans="5:5" x14ac:dyDescent="0.25">
      <c r="E60" s="8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zoomScale="120" zoomScaleNormal="120" workbookViewId="0">
      <pane xSplit="2" ySplit="13" topLeftCell="M40" activePane="bottomRight" state="frozen"/>
      <selection pane="topRight" activeCell="C1" sqref="C1"/>
      <selection pane="bottomLeft" activeCell="A14" sqref="A14"/>
      <selection pane="bottomRight" activeCell="P42" sqref="P42"/>
    </sheetView>
  </sheetViews>
  <sheetFormatPr defaultColWidth="9.140625" defaultRowHeight="16.5" x14ac:dyDescent="0.25"/>
  <cols>
    <col min="1" max="1" width="42.140625" style="1" customWidth="1"/>
    <col min="2" max="2" width="48.28515625" style="1" customWidth="1"/>
    <col min="3" max="3" width="29" style="1" customWidth="1"/>
    <col min="4" max="4" width="25.140625" style="1" customWidth="1"/>
    <col min="5" max="5" width="50.5703125" style="1" customWidth="1"/>
    <col min="6" max="6" width="84.5703125" style="1" customWidth="1"/>
    <col min="7" max="7" width="51.140625" style="1" customWidth="1"/>
    <col min="8" max="8" width="37.7109375" style="1" customWidth="1"/>
    <col min="9" max="9" width="40.28515625" style="1" customWidth="1"/>
    <col min="10" max="10" width="78.140625" style="1" bestFit="1" customWidth="1"/>
    <col min="11" max="11" width="77" style="1" customWidth="1"/>
    <col min="12" max="12" width="54.28515625" style="1" customWidth="1"/>
    <col min="13" max="13" width="26.28515625" style="1" customWidth="1"/>
    <col min="14" max="14" width="30" style="1" customWidth="1"/>
    <col min="15" max="15" width="66.5703125" style="1" bestFit="1" customWidth="1"/>
    <col min="16" max="16" width="68.5703125" style="1" customWidth="1"/>
    <col min="17" max="16384" width="9.140625" style="1"/>
  </cols>
  <sheetData>
    <row r="1" spans="1:16" ht="36" hidden="1" customHeight="1" x14ac:dyDescent="0.25">
      <c r="A1" s="46" t="s">
        <v>6</v>
      </c>
      <c r="B1" s="47" t="s">
        <v>59</v>
      </c>
    </row>
    <row r="2" spans="1:16" ht="19.5" hidden="1" customHeight="1" x14ac:dyDescent="0.25">
      <c r="A2" s="48" t="s">
        <v>7</v>
      </c>
      <c r="B2" s="49">
        <v>45471</v>
      </c>
      <c r="D2" s="4"/>
    </row>
    <row r="3" spans="1:16" ht="19.5" hidden="1" customHeight="1" x14ac:dyDescent="0.25">
      <c r="A3" s="48" t="s">
        <v>10</v>
      </c>
      <c r="B3" s="49" t="s">
        <v>9</v>
      </c>
      <c r="D3" s="4"/>
    </row>
    <row r="4" spans="1:16" ht="19.5" hidden="1" customHeight="1" thickBot="1" x14ac:dyDescent="0.3">
      <c r="A4" s="50" t="s">
        <v>48</v>
      </c>
      <c r="B4" s="51" t="s">
        <v>49</v>
      </c>
      <c r="D4" s="4"/>
    </row>
    <row r="5" spans="1:16" ht="39.75" hidden="1" customHeight="1" x14ac:dyDescent="0.25">
      <c r="A5" s="54" t="s">
        <v>106</v>
      </c>
      <c r="B5" s="59" t="s">
        <v>107</v>
      </c>
      <c r="D5" s="4"/>
    </row>
    <row r="6" spans="1:16" ht="19.5" hidden="1" customHeight="1" x14ac:dyDescent="0.25">
      <c r="A6" s="55" t="s">
        <v>7</v>
      </c>
      <c r="B6" s="58">
        <v>45656</v>
      </c>
      <c r="D6" s="4"/>
    </row>
    <row r="7" spans="1:16" ht="19.5" hidden="1" customHeight="1" x14ac:dyDescent="0.25">
      <c r="A7" s="55" t="s">
        <v>8</v>
      </c>
      <c r="B7" s="58" t="s">
        <v>9</v>
      </c>
      <c r="D7" s="4"/>
    </row>
    <row r="8" spans="1:16" ht="19.5" hidden="1" customHeight="1" thickBot="1" x14ac:dyDescent="0.3">
      <c r="A8" s="57" t="s">
        <v>48</v>
      </c>
      <c r="B8" s="60" t="s">
        <v>49</v>
      </c>
      <c r="D8" s="4"/>
    </row>
    <row r="9" spans="1:16" ht="46.5" customHeight="1" x14ac:dyDescent="0.25">
      <c r="A9" s="152" t="s">
        <v>159</v>
      </c>
      <c r="B9" s="59" t="s">
        <v>177</v>
      </c>
      <c r="D9" s="4"/>
    </row>
    <row r="10" spans="1:16" ht="19.5" customHeight="1" x14ac:dyDescent="0.25">
      <c r="A10" s="153" t="s">
        <v>7</v>
      </c>
      <c r="B10" s="58">
        <v>45713</v>
      </c>
      <c r="D10" s="4"/>
    </row>
    <row r="11" spans="1:16" ht="19.5" customHeight="1" x14ac:dyDescent="0.25">
      <c r="A11" s="153" t="s">
        <v>8</v>
      </c>
      <c r="B11" s="58" t="s">
        <v>9</v>
      </c>
      <c r="D11" s="4"/>
    </row>
    <row r="12" spans="1:16" ht="19.5" customHeight="1" thickBot="1" x14ac:dyDescent="0.3">
      <c r="A12" s="154" t="s">
        <v>48</v>
      </c>
      <c r="B12" s="60" t="s">
        <v>49</v>
      </c>
      <c r="D12" s="4"/>
    </row>
    <row r="13" spans="1:16" ht="66" customHeight="1" thickBot="1" x14ac:dyDescent="0.3">
      <c r="A13" s="52" t="s">
        <v>0</v>
      </c>
      <c r="B13" s="97" t="s">
        <v>58</v>
      </c>
      <c r="C13" s="52" t="s">
        <v>1</v>
      </c>
      <c r="D13" s="103" t="s">
        <v>4</v>
      </c>
      <c r="E13" s="25" t="s">
        <v>2</v>
      </c>
      <c r="F13" s="26" t="s">
        <v>3</v>
      </c>
      <c r="G13" s="53" t="s">
        <v>47</v>
      </c>
      <c r="H13" s="61" t="s">
        <v>108</v>
      </c>
      <c r="I13" s="62" t="s">
        <v>109</v>
      </c>
      <c r="J13" s="63" t="s">
        <v>110</v>
      </c>
      <c r="K13" s="65" t="s">
        <v>153</v>
      </c>
      <c r="L13" s="162" t="s">
        <v>154</v>
      </c>
      <c r="M13" s="61" t="s">
        <v>155</v>
      </c>
      <c r="N13" s="62" t="s">
        <v>156</v>
      </c>
      <c r="O13" s="63" t="s">
        <v>157</v>
      </c>
      <c r="P13" s="65" t="s">
        <v>158</v>
      </c>
    </row>
    <row r="14" spans="1:16" ht="55.5" customHeight="1" x14ac:dyDescent="0.25">
      <c r="A14" s="27" t="s">
        <v>11</v>
      </c>
      <c r="B14" s="98">
        <v>1</v>
      </c>
      <c r="C14" s="108">
        <v>1</v>
      </c>
      <c r="D14" s="104" t="s">
        <v>5</v>
      </c>
      <c r="E14" s="8"/>
      <c r="F14" s="9" t="s">
        <v>57</v>
      </c>
      <c r="G14" s="138"/>
      <c r="H14" s="72">
        <v>1</v>
      </c>
      <c r="I14" s="74" t="s">
        <v>5</v>
      </c>
      <c r="J14" s="145" t="s">
        <v>57</v>
      </c>
      <c r="K14" s="68"/>
      <c r="L14" s="155"/>
      <c r="M14" s="229">
        <v>1</v>
      </c>
      <c r="N14" s="74" t="s">
        <v>5</v>
      </c>
      <c r="O14" s="145" t="s">
        <v>57</v>
      </c>
      <c r="P14" s="68"/>
    </row>
    <row r="15" spans="1:16" ht="50.25" customHeight="1" x14ac:dyDescent="0.25">
      <c r="A15" s="30" t="s">
        <v>12</v>
      </c>
      <c r="B15" s="99">
        <v>1</v>
      </c>
      <c r="C15" s="108">
        <v>1</v>
      </c>
      <c r="D15" s="105" t="s">
        <v>5</v>
      </c>
      <c r="E15" s="10"/>
      <c r="F15" s="5"/>
      <c r="G15" s="139"/>
      <c r="H15" s="73">
        <v>1</v>
      </c>
      <c r="I15" s="64" t="s">
        <v>5</v>
      </c>
      <c r="J15" s="66"/>
      <c r="K15" s="69"/>
      <c r="L15" s="156"/>
      <c r="M15" s="228">
        <v>1</v>
      </c>
      <c r="N15" s="64" t="s">
        <v>5</v>
      </c>
      <c r="O15" s="66"/>
      <c r="P15" s="69"/>
    </row>
    <row r="16" spans="1:16" ht="74.25" customHeight="1" x14ac:dyDescent="0.25">
      <c r="A16" s="30" t="s">
        <v>13</v>
      </c>
      <c r="B16" s="99">
        <v>1</v>
      </c>
      <c r="C16" s="108">
        <v>1</v>
      </c>
      <c r="D16" s="105" t="s">
        <v>5</v>
      </c>
      <c r="E16" s="10"/>
      <c r="F16" s="5"/>
      <c r="G16" s="139"/>
      <c r="H16" s="73">
        <v>1</v>
      </c>
      <c r="I16" s="64" t="s">
        <v>5</v>
      </c>
      <c r="J16" s="66"/>
      <c r="K16" s="69"/>
      <c r="L16" s="156"/>
      <c r="M16" s="228">
        <v>1</v>
      </c>
      <c r="N16" s="64" t="s">
        <v>5</v>
      </c>
      <c r="O16" s="66"/>
      <c r="P16" s="69"/>
    </row>
    <row r="17" spans="1:16" ht="96" customHeight="1" x14ac:dyDescent="0.25">
      <c r="A17" s="36" t="s">
        <v>14</v>
      </c>
      <c r="B17" s="99">
        <v>1</v>
      </c>
      <c r="C17" s="108">
        <v>1</v>
      </c>
      <c r="D17" s="106" t="s">
        <v>92</v>
      </c>
      <c r="E17" s="11" t="s">
        <v>89</v>
      </c>
      <c r="F17" s="12" t="s">
        <v>91</v>
      </c>
      <c r="G17" s="140" t="s">
        <v>118</v>
      </c>
      <c r="H17" s="73">
        <v>1</v>
      </c>
      <c r="I17" s="64" t="s">
        <v>5</v>
      </c>
      <c r="J17" s="11" t="s">
        <v>89</v>
      </c>
      <c r="K17" s="69"/>
      <c r="L17" s="156"/>
      <c r="M17" s="228">
        <v>1</v>
      </c>
      <c r="N17" s="64" t="s">
        <v>5</v>
      </c>
      <c r="O17" s="11" t="s">
        <v>189</v>
      </c>
      <c r="P17" s="232" t="s">
        <v>187</v>
      </c>
    </row>
    <row r="18" spans="1:16" ht="114" customHeight="1" x14ac:dyDescent="0.25">
      <c r="A18" s="30" t="s">
        <v>15</v>
      </c>
      <c r="B18" s="100" t="s">
        <v>84</v>
      </c>
      <c r="C18" s="109">
        <v>0.99746096915347626</v>
      </c>
      <c r="D18" s="105" t="s">
        <v>5</v>
      </c>
      <c r="E18" s="10"/>
      <c r="F18" s="13" t="s">
        <v>56</v>
      </c>
      <c r="G18" s="141"/>
      <c r="H18" s="70">
        <v>0.99746096915347626</v>
      </c>
      <c r="I18" s="90" t="s">
        <v>138</v>
      </c>
      <c r="J18" s="66"/>
      <c r="K18" s="94" t="s">
        <v>139</v>
      </c>
      <c r="L18" s="189" t="s">
        <v>175</v>
      </c>
      <c r="M18" s="228">
        <v>0.99746096915347626</v>
      </c>
      <c r="N18" s="64" t="s">
        <v>5</v>
      </c>
      <c r="O18" s="66"/>
      <c r="P18" s="69" t="s">
        <v>188</v>
      </c>
    </row>
    <row r="19" spans="1:16" ht="91.9" customHeight="1" x14ac:dyDescent="0.25">
      <c r="A19" s="30" t="s">
        <v>16</v>
      </c>
      <c r="B19" s="100" t="s">
        <v>84</v>
      </c>
      <c r="C19" s="110">
        <v>1</v>
      </c>
      <c r="D19" s="106" t="s">
        <v>69</v>
      </c>
      <c r="E19" s="10"/>
      <c r="F19" s="12" t="s">
        <v>90</v>
      </c>
      <c r="G19" s="140" t="s">
        <v>119</v>
      </c>
      <c r="H19" s="70">
        <v>1</v>
      </c>
      <c r="I19" s="90" t="s">
        <v>140</v>
      </c>
      <c r="J19" s="66"/>
      <c r="K19" s="95" t="s">
        <v>141</v>
      </c>
      <c r="L19" s="189" t="s">
        <v>175</v>
      </c>
      <c r="M19" s="228">
        <v>0.99746096915347626</v>
      </c>
      <c r="N19" s="64" t="s">
        <v>5</v>
      </c>
      <c r="O19" s="66"/>
      <c r="P19" s="69" t="s">
        <v>188</v>
      </c>
    </row>
    <row r="20" spans="1:16" ht="55.5" customHeight="1" x14ac:dyDescent="0.25">
      <c r="A20" s="30" t="s">
        <v>40</v>
      </c>
      <c r="B20" s="101">
        <v>1</v>
      </c>
      <c r="C20" s="111">
        <v>1</v>
      </c>
      <c r="D20" s="105" t="s">
        <v>5</v>
      </c>
      <c r="E20" s="10"/>
      <c r="F20" s="5"/>
      <c r="G20" s="141"/>
      <c r="H20" s="73">
        <v>1</v>
      </c>
      <c r="I20" s="64" t="s">
        <v>5</v>
      </c>
      <c r="J20" s="66"/>
      <c r="K20" s="69"/>
      <c r="L20" s="156"/>
      <c r="M20" s="228">
        <v>1</v>
      </c>
      <c r="N20" s="64" t="s">
        <v>5</v>
      </c>
      <c r="O20" s="66"/>
      <c r="P20" s="69"/>
    </row>
    <row r="21" spans="1:16" ht="51" customHeight="1" x14ac:dyDescent="0.25">
      <c r="A21" s="36" t="s">
        <v>17</v>
      </c>
      <c r="B21" s="100" t="s">
        <v>85</v>
      </c>
      <c r="C21" s="109">
        <v>0.93222948517097937</v>
      </c>
      <c r="D21" s="105" t="s">
        <v>5</v>
      </c>
      <c r="E21" s="10"/>
      <c r="F21" s="5"/>
      <c r="G21" s="141"/>
      <c r="H21" s="70">
        <v>0.93222948517097937</v>
      </c>
      <c r="I21" s="6" t="s">
        <v>5</v>
      </c>
      <c r="J21" s="10"/>
      <c r="K21" s="96" t="s">
        <v>94</v>
      </c>
      <c r="L21" s="156"/>
      <c r="M21" s="230">
        <v>0.93222948517097937</v>
      </c>
      <c r="N21" s="64" t="s">
        <v>5</v>
      </c>
      <c r="O21" s="66"/>
      <c r="P21" s="69"/>
    </row>
    <row r="22" spans="1:16" ht="60" customHeight="1" x14ac:dyDescent="0.25">
      <c r="A22" s="36" t="s">
        <v>18</v>
      </c>
      <c r="B22" s="100" t="s">
        <v>85</v>
      </c>
      <c r="C22" s="109">
        <v>0.93222948517097937</v>
      </c>
      <c r="D22" s="105" t="s">
        <v>5</v>
      </c>
      <c r="E22" s="10"/>
      <c r="F22" s="14"/>
      <c r="G22" s="141"/>
      <c r="H22" s="70">
        <v>0.93222948517097937</v>
      </c>
      <c r="I22" s="6" t="s">
        <v>5</v>
      </c>
      <c r="J22" s="10"/>
      <c r="K22" s="96" t="s">
        <v>94</v>
      </c>
      <c r="L22" s="156"/>
      <c r="M22" s="230">
        <v>0.93222948517097937</v>
      </c>
      <c r="N22" s="64" t="s">
        <v>5</v>
      </c>
      <c r="O22" s="66"/>
      <c r="P22" s="69"/>
    </row>
    <row r="23" spans="1:16" ht="40.5" customHeight="1" x14ac:dyDescent="0.25">
      <c r="A23" s="30" t="s">
        <v>19</v>
      </c>
      <c r="B23" s="100" t="s">
        <v>86</v>
      </c>
      <c r="C23" s="109">
        <v>1.2884230997785101E-2</v>
      </c>
      <c r="D23" s="105" t="s">
        <v>5</v>
      </c>
      <c r="E23" s="10"/>
      <c r="F23" s="13" t="s">
        <v>94</v>
      </c>
      <c r="G23" s="142"/>
      <c r="H23" s="70">
        <v>1.2884230997785101E-2</v>
      </c>
      <c r="I23" s="6" t="s">
        <v>5</v>
      </c>
      <c r="J23" s="10"/>
      <c r="K23" s="96" t="s">
        <v>94</v>
      </c>
      <c r="L23" s="156"/>
      <c r="M23" s="230">
        <v>1.2884230997785101E-2</v>
      </c>
      <c r="N23" s="64" t="s">
        <v>5</v>
      </c>
      <c r="O23" s="66"/>
      <c r="P23" s="69"/>
    </row>
    <row r="24" spans="1:16" ht="30" customHeight="1" x14ac:dyDescent="0.25">
      <c r="A24" s="30" t="s">
        <v>20</v>
      </c>
      <c r="B24" s="100" t="s">
        <v>86</v>
      </c>
      <c r="C24" s="109">
        <v>1.2884230997785101E-2</v>
      </c>
      <c r="D24" s="105" t="s">
        <v>5</v>
      </c>
      <c r="E24" s="10"/>
      <c r="F24" s="13" t="s">
        <v>94</v>
      </c>
      <c r="G24" s="142"/>
      <c r="H24" s="70">
        <v>1.2884230997785101E-2</v>
      </c>
      <c r="I24" s="6" t="s">
        <v>5</v>
      </c>
      <c r="J24" s="10"/>
      <c r="K24" s="96" t="s">
        <v>94</v>
      </c>
      <c r="L24" s="156"/>
      <c r="M24" s="230">
        <v>1.2884230997785101E-2</v>
      </c>
      <c r="N24" s="64" t="s">
        <v>5</v>
      </c>
      <c r="O24" s="66"/>
      <c r="P24" s="69"/>
    </row>
    <row r="25" spans="1:16" ht="123.75" customHeight="1" x14ac:dyDescent="0.25">
      <c r="A25" s="36" t="s">
        <v>21</v>
      </c>
      <c r="B25" s="99">
        <v>1</v>
      </c>
      <c r="C25" s="111">
        <v>1</v>
      </c>
      <c r="D25" s="105" t="s">
        <v>5</v>
      </c>
      <c r="E25" s="11" t="s">
        <v>95</v>
      </c>
      <c r="F25" s="15" t="s">
        <v>96</v>
      </c>
      <c r="G25" s="143"/>
      <c r="H25" s="73">
        <v>1</v>
      </c>
      <c r="I25" s="6" t="s">
        <v>5</v>
      </c>
      <c r="J25" s="11" t="s">
        <v>95</v>
      </c>
      <c r="K25" s="96" t="s">
        <v>96</v>
      </c>
      <c r="L25" s="156"/>
      <c r="M25" s="228">
        <v>1</v>
      </c>
      <c r="N25" s="64" t="s">
        <v>5</v>
      </c>
      <c r="O25" s="66"/>
      <c r="P25" s="96" t="s">
        <v>190</v>
      </c>
    </row>
    <row r="26" spans="1:16" x14ac:dyDescent="0.25">
      <c r="A26" s="30" t="s">
        <v>22</v>
      </c>
      <c r="B26" s="99">
        <v>1</v>
      </c>
      <c r="C26" s="111">
        <v>1</v>
      </c>
      <c r="D26" s="105" t="s">
        <v>5</v>
      </c>
      <c r="E26" s="10"/>
      <c r="F26" s="16"/>
      <c r="G26" s="141"/>
      <c r="H26" s="73">
        <v>1</v>
      </c>
      <c r="I26" s="6" t="s">
        <v>5</v>
      </c>
      <c r="J26" s="66"/>
      <c r="K26" s="69"/>
      <c r="L26" s="156"/>
      <c r="M26" s="228">
        <v>1</v>
      </c>
      <c r="N26" s="64" t="s">
        <v>5</v>
      </c>
      <c r="O26" s="66"/>
      <c r="P26" s="69"/>
    </row>
    <row r="27" spans="1:16" x14ac:dyDescent="0.25">
      <c r="A27" s="30" t="s">
        <v>23</v>
      </c>
      <c r="B27" s="99">
        <v>1</v>
      </c>
      <c r="C27" s="111">
        <v>1</v>
      </c>
      <c r="D27" s="105" t="s">
        <v>5</v>
      </c>
      <c r="E27" s="10"/>
      <c r="F27" s="16"/>
      <c r="G27" s="141"/>
      <c r="H27" s="73">
        <v>1</v>
      </c>
      <c r="I27" s="6" t="s">
        <v>5</v>
      </c>
      <c r="J27" s="66"/>
      <c r="K27" s="69"/>
      <c r="L27" s="156"/>
      <c r="M27" s="228">
        <v>1</v>
      </c>
      <c r="N27" s="64" t="s">
        <v>5</v>
      </c>
      <c r="O27" s="66"/>
      <c r="P27" s="69"/>
    </row>
    <row r="28" spans="1:16" x14ac:dyDescent="0.25">
      <c r="A28" s="30" t="s">
        <v>24</v>
      </c>
      <c r="B28" s="99">
        <v>1</v>
      </c>
      <c r="C28" s="111">
        <v>1</v>
      </c>
      <c r="D28" s="105" t="s">
        <v>5</v>
      </c>
      <c r="E28" s="10"/>
      <c r="F28" s="16"/>
      <c r="G28" s="141"/>
      <c r="H28" s="73">
        <v>1</v>
      </c>
      <c r="I28" s="6" t="s">
        <v>5</v>
      </c>
      <c r="J28" s="66"/>
      <c r="K28" s="69"/>
      <c r="L28" s="156"/>
      <c r="M28" s="228">
        <v>1</v>
      </c>
      <c r="N28" s="64" t="s">
        <v>5</v>
      </c>
      <c r="O28" s="66"/>
      <c r="P28" s="69"/>
    </row>
    <row r="29" spans="1:16" x14ac:dyDescent="0.25">
      <c r="A29" s="30" t="s">
        <v>41</v>
      </c>
      <c r="B29" s="99">
        <v>1</v>
      </c>
      <c r="C29" s="111">
        <v>1</v>
      </c>
      <c r="D29" s="105" t="s">
        <v>5</v>
      </c>
      <c r="E29" s="10"/>
      <c r="F29" s="16"/>
      <c r="G29" s="141"/>
      <c r="H29" s="73">
        <v>1</v>
      </c>
      <c r="I29" s="6" t="s">
        <v>5</v>
      </c>
      <c r="J29" s="66"/>
      <c r="K29" s="69"/>
      <c r="L29" s="156"/>
      <c r="M29" s="228">
        <v>1</v>
      </c>
      <c r="N29" s="64" t="s">
        <v>5</v>
      </c>
      <c r="O29" s="66"/>
      <c r="P29" s="69"/>
    </row>
    <row r="30" spans="1:16" x14ac:dyDescent="0.25">
      <c r="A30" s="30" t="s">
        <v>26</v>
      </c>
      <c r="B30" s="99">
        <v>1</v>
      </c>
      <c r="C30" s="111">
        <v>1</v>
      </c>
      <c r="D30" s="105" t="s">
        <v>5</v>
      </c>
      <c r="E30" s="10"/>
      <c r="F30" s="16"/>
      <c r="G30" s="141"/>
      <c r="H30" s="73">
        <v>1</v>
      </c>
      <c r="I30" s="6" t="s">
        <v>5</v>
      </c>
      <c r="J30" s="66"/>
      <c r="K30" s="69"/>
      <c r="L30" s="156"/>
      <c r="M30" s="228">
        <v>1</v>
      </c>
      <c r="N30" s="64" t="s">
        <v>5</v>
      </c>
      <c r="O30" s="66"/>
      <c r="P30" s="69"/>
    </row>
    <row r="31" spans="1:16" x14ac:dyDescent="0.25">
      <c r="A31" s="30" t="s">
        <v>42</v>
      </c>
      <c r="B31" s="99">
        <v>1</v>
      </c>
      <c r="C31" s="111">
        <v>1</v>
      </c>
      <c r="D31" s="105" t="s">
        <v>5</v>
      </c>
      <c r="E31" s="10"/>
      <c r="F31" s="17"/>
      <c r="G31" s="141"/>
      <c r="H31" s="73">
        <v>1</v>
      </c>
      <c r="I31" s="6" t="s">
        <v>5</v>
      </c>
      <c r="J31" s="66"/>
      <c r="K31" s="69"/>
      <c r="L31" s="156"/>
      <c r="M31" s="228">
        <v>1</v>
      </c>
      <c r="N31" s="64" t="s">
        <v>5</v>
      </c>
      <c r="O31" s="66"/>
      <c r="P31" s="69"/>
    </row>
    <row r="32" spans="1:16" ht="42" customHeight="1" x14ac:dyDescent="0.25">
      <c r="A32" s="30" t="s">
        <v>27</v>
      </c>
      <c r="B32" s="102" t="s">
        <v>88</v>
      </c>
      <c r="C32" s="109">
        <v>0.62627626816487492</v>
      </c>
      <c r="D32" s="105" t="s">
        <v>5</v>
      </c>
      <c r="E32" s="10"/>
      <c r="F32" s="13" t="s">
        <v>56</v>
      </c>
      <c r="G32" s="141"/>
      <c r="H32" s="70">
        <v>0.62627626816487492</v>
      </c>
      <c r="I32" s="6" t="s">
        <v>5</v>
      </c>
      <c r="J32" s="233" t="s">
        <v>56</v>
      </c>
      <c r="K32" s="69"/>
      <c r="L32" s="156"/>
      <c r="M32" s="230">
        <v>0.62627626816487492</v>
      </c>
      <c r="N32" s="64" t="s">
        <v>5</v>
      </c>
      <c r="O32" s="66"/>
      <c r="P32" s="69"/>
    </row>
    <row r="33" spans="1:16" ht="36" customHeight="1" x14ac:dyDescent="0.25">
      <c r="A33" s="36" t="s">
        <v>43</v>
      </c>
      <c r="B33" s="102" t="s">
        <v>87</v>
      </c>
      <c r="C33" s="110">
        <v>1</v>
      </c>
      <c r="D33" s="106" t="s">
        <v>69</v>
      </c>
      <c r="E33" s="10"/>
      <c r="F33" s="12" t="s">
        <v>93</v>
      </c>
      <c r="G33" s="140" t="s">
        <v>120</v>
      </c>
      <c r="H33" s="70">
        <v>9.8049808222138192E-3</v>
      </c>
      <c r="I33" s="6" t="s">
        <v>5</v>
      </c>
      <c r="J33" s="233" t="s">
        <v>56</v>
      </c>
      <c r="K33" s="69" t="s">
        <v>142</v>
      </c>
      <c r="L33" s="156"/>
      <c r="M33" s="230">
        <v>9.8049808222138192E-3</v>
      </c>
      <c r="N33" s="64" t="s">
        <v>5</v>
      </c>
      <c r="O33" s="66"/>
      <c r="P33" s="69"/>
    </row>
    <row r="34" spans="1:16" ht="39.75" customHeight="1" x14ac:dyDescent="0.25">
      <c r="A34" s="36" t="s">
        <v>44</v>
      </c>
      <c r="B34" s="102" t="s">
        <v>87</v>
      </c>
      <c r="C34" s="110">
        <v>1</v>
      </c>
      <c r="D34" s="106" t="s">
        <v>69</v>
      </c>
      <c r="E34" s="10"/>
      <c r="F34" s="12" t="s">
        <v>93</v>
      </c>
      <c r="G34" s="140" t="s">
        <v>120</v>
      </c>
      <c r="H34" s="70">
        <v>9.8049808222138192E-3</v>
      </c>
      <c r="I34" s="6" t="s">
        <v>5</v>
      </c>
      <c r="J34" s="233" t="s">
        <v>56</v>
      </c>
      <c r="K34" s="69" t="s">
        <v>142</v>
      </c>
      <c r="L34" s="156"/>
      <c r="M34" s="230">
        <v>9.8049808222138192E-3</v>
      </c>
      <c r="N34" s="64" t="s">
        <v>5</v>
      </c>
      <c r="O34" s="66"/>
      <c r="P34" s="69"/>
    </row>
    <row r="35" spans="1:16" ht="45" customHeight="1" x14ac:dyDescent="0.25">
      <c r="A35" s="30" t="s">
        <v>29</v>
      </c>
      <c r="B35" s="102" t="s">
        <v>87</v>
      </c>
      <c r="C35" s="112">
        <v>9.1567176273567065E-3</v>
      </c>
      <c r="D35" s="106" t="s">
        <v>70</v>
      </c>
      <c r="E35" s="18"/>
      <c r="F35" s="12" t="s">
        <v>97</v>
      </c>
      <c r="G35" s="140" t="s">
        <v>120</v>
      </c>
      <c r="H35" s="70">
        <v>9.8049808222138192E-3</v>
      </c>
      <c r="I35" s="6" t="s">
        <v>5</v>
      </c>
      <c r="J35" s="233" t="s">
        <v>56</v>
      </c>
      <c r="K35" s="69" t="s">
        <v>142</v>
      </c>
      <c r="L35" s="156"/>
      <c r="M35" s="230">
        <v>9.8049808222138192E-3</v>
      </c>
      <c r="N35" s="64" t="s">
        <v>5</v>
      </c>
      <c r="O35" s="66"/>
      <c r="P35" s="69"/>
    </row>
    <row r="36" spans="1:16" s="2" customFormat="1" ht="49.9" customHeight="1" x14ac:dyDescent="0.25">
      <c r="A36" s="30" t="s">
        <v>34</v>
      </c>
      <c r="B36" s="99">
        <v>1</v>
      </c>
      <c r="C36" s="111">
        <v>1</v>
      </c>
      <c r="D36" s="106" t="s">
        <v>70</v>
      </c>
      <c r="E36" s="10"/>
      <c r="F36" s="14" t="s">
        <v>98</v>
      </c>
      <c r="G36" s="140" t="s">
        <v>121</v>
      </c>
      <c r="H36" s="73">
        <v>1</v>
      </c>
      <c r="I36" s="7" t="s">
        <v>140</v>
      </c>
      <c r="J36" s="67"/>
      <c r="K36" s="94" t="s">
        <v>143</v>
      </c>
      <c r="L36" s="157"/>
      <c r="M36" s="228">
        <v>1</v>
      </c>
      <c r="N36" s="64" t="s">
        <v>5</v>
      </c>
      <c r="O36" s="67"/>
      <c r="P36" s="69" t="s">
        <v>191</v>
      </c>
    </row>
    <row r="37" spans="1:16" ht="54" customHeight="1" x14ac:dyDescent="0.25">
      <c r="A37" s="30" t="s">
        <v>45</v>
      </c>
      <c r="B37" s="99">
        <v>1</v>
      </c>
      <c r="C37" s="111">
        <v>1</v>
      </c>
      <c r="D37" s="105" t="s">
        <v>5</v>
      </c>
      <c r="E37" s="10"/>
      <c r="F37" s="16"/>
      <c r="G37" s="141"/>
      <c r="H37" s="73">
        <v>1</v>
      </c>
      <c r="I37" s="7" t="s">
        <v>140</v>
      </c>
      <c r="J37" s="66"/>
      <c r="K37" s="94" t="s">
        <v>143</v>
      </c>
      <c r="L37" s="156"/>
      <c r="M37" s="228">
        <v>1</v>
      </c>
      <c r="N37" s="64" t="s">
        <v>5</v>
      </c>
      <c r="O37" s="66"/>
      <c r="P37" s="69" t="s">
        <v>191</v>
      </c>
    </row>
    <row r="38" spans="1:16" ht="101.25" customHeight="1" x14ac:dyDescent="0.25">
      <c r="A38" s="30" t="s">
        <v>35</v>
      </c>
      <c r="B38" s="99">
        <v>1</v>
      </c>
      <c r="C38" s="111">
        <v>1</v>
      </c>
      <c r="D38" s="105" t="s">
        <v>5</v>
      </c>
      <c r="E38" s="11" t="s">
        <v>99</v>
      </c>
      <c r="F38" s="16"/>
      <c r="G38" s="141"/>
      <c r="H38" s="73">
        <v>1</v>
      </c>
      <c r="I38" s="7" t="s">
        <v>140</v>
      </c>
      <c r="J38" s="11" t="s">
        <v>99</v>
      </c>
      <c r="K38" s="94" t="s">
        <v>144</v>
      </c>
      <c r="L38" s="189" t="s">
        <v>176</v>
      </c>
      <c r="M38" s="228">
        <v>1</v>
      </c>
      <c r="N38" s="64" t="s">
        <v>5</v>
      </c>
      <c r="O38" s="11" t="s">
        <v>99</v>
      </c>
      <c r="P38" s="69" t="s">
        <v>192</v>
      </c>
    </row>
    <row r="39" spans="1:16" s="3" customFormat="1" ht="46.5" customHeight="1" x14ac:dyDescent="0.25">
      <c r="A39" s="36" t="s">
        <v>46</v>
      </c>
      <c r="B39" s="99">
        <v>1</v>
      </c>
      <c r="C39" s="111">
        <v>1</v>
      </c>
      <c r="D39" s="105" t="s">
        <v>5</v>
      </c>
      <c r="E39" s="11" t="s">
        <v>100</v>
      </c>
      <c r="F39" s="16"/>
      <c r="G39" s="139"/>
      <c r="H39" s="93">
        <v>1</v>
      </c>
      <c r="I39" s="6" t="s">
        <v>5</v>
      </c>
      <c r="J39" s="11" t="s">
        <v>100</v>
      </c>
      <c r="K39" s="5"/>
      <c r="L39" s="158"/>
      <c r="M39" s="231">
        <v>1</v>
      </c>
      <c r="N39" s="10"/>
      <c r="O39" s="11" t="s">
        <v>100</v>
      </c>
      <c r="P39" s="5"/>
    </row>
    <row r="40" spans="1:16" ht="52.5" customHeight="1" x14ac:dyDescent="0.25">
      <c r="A40" s="30" t="s">
        <v>37</v>
      </c>
      <c r="B40" s="99">
        <v>1</v>
      </c>
      <c r="C40" s="111">
        <v>1</v>
      </c>
      <c r="D40" s="105" t="s">
        <v>5</v>
      </c>
      <c r="E40" s="11" t="s">
        <v>101</v>
      </c>
      <c r="F40" s="16"/>
      <c r="G40" s="141"/>
      <c r="H40" s="73">
        <v>1</v>
      </c>
      <c r="I40" s="6" t="s">
        <v>5</v>
      </c>
      <c r="J40" s="11" t="s">
        <v>101</v>
      </c>
      <c r="K40" s="69"/>
      <c r="L40" s="156"/>
      <c r="M40" s="228">
        <v>1</v>
      </c>
      <c r="N40" s="66"/>
      <c r="O40" s="11" t="s">
        <v>101</v>
      </c>
      <c r="P40" s="69"/>
    </row>
    <row r="41" spans="1:16" ht="100.15" customHeight="1" thickBot="1" x14ac:dyDescent="0.3">
      <c r="A41" s="117" t="s">
        <v>39</v>
      </c>
      <c r="B41" s="118">
        <v>1</v>
      </c>
      <c r="C41" s="113">
        <v>1</v>
      </c>
      <c r="D41" s="107" t="s">
        <v>69</v>
      </c>
      <c r="E41" s="19"/>
      <c r="F41" s="20" t="s">
        <v>103</v>
      </c>
      <c r="G41" s="144" t="s">
        <v>122</v>
      </c>
      <c r="H41" s="114">
        <v>1</v>
      </c>
      <c r="I41" s="137" t="s">
        <v>69</v>
      </c>
      <c r="J41" s="115"/>
      <c r="K41" s="116" t="s">
        <v>145</v>
      </c>
      <c r="L41" s="189" t="s">
        <v>171</v>
      </c>
      <c r="M41" s="236">
        <v>1</v>
      </c>
      <c r="N41" s="115"/>
      <c r="O41" s="115"/>
      <c r="P41" s="237"/>
    </row>
    <row r="42" spans="1:16" ht="152.25" customHeight="1" thickBot="1" x14ac:dyDescent="0.3">
      <c r="A42" s="120" t="s">
        <v>51</v>
      </c>
      <c r="B42" s="121"/>
      <c r="C42" s="122"/>
      <c r="D42" s="123"/>
      <c r="E42" s="124"/>
      <c r="F42" s="21" t="s">
        <v>102</v>
      </c>
      <c r="G42" s="119" t="s">
        <v>123</v>
      </c>
      <c r="H42" s="135"/>
      <c r="I42" s="136"/>
      <c r="J42" s="136"/>
      <c r="K42" s="134" t="s">
        <v>152</v>
      </c>
      <c r="L42" s="179"/>
      <c r="M42" s="234"/>
      <c r="N42" s="235"/>
      <c r="O42" s="235"/>
      <c r="P42" s="238" t="s">
        <v>193</v>
      </c>
    </row>
    <row r="43" spans="1:16" ht="115.5" customHeight="1" thickBot="1" x14ac:dyDescent="0.3">
      <c r="A43" s="125" t="s">
        <v>50</v>
      </c>
      <c r="B43" s="126"/>
      <c r="C43" s="127"/>
      <c r="D43" s="128"/>
      <c r="E43" s="129"/>
      <c r="F43" s="22" t="s">
        <v>105</v>
      </c>
      <c r="G43" s="71" t="s">
        <v>124</v>
      </c>
      <c r="H43" s="130"/>
      <c r="I43" s="131"/>
      <c r="J43" s="131"/>
      <c r="K43" s="133" t="s">
        <v>146</v>
      </c>
      <c r="L43" s="180"/>
      <c r="M43" s="159"/>
      <c r="N43" s="160"/>
      <c r="O43" s="160"/>
      <c r="P43" s="16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abSelected="1" workbookViewId="0">
      <selection activeCell="E13" sqref="E13"/>
    </sheetView>
  </sheetViews>
  <sheetFormatPr defaultRowHeight="15" x14ac:dyDescent="0.25"/>
  <cols>
    <col min="1" max="1" width="23.28515625" bestFit="1" customWidth="1"/>
    <col min="2" max="2" width="13.5703125" bestFit="1" customWidth="1"/>
    <col min="3" max="3" width="12.42578125" bestFit="1" customWidth="1"/>
    <col min="4" max="4" width="12" customWidth="1"/>
  </cols>
  <sheetData>
    <row r="1" spans="1:4" x14ac:dyDescent="0.25">
      <c r="B1" s="164" t="s">
        <v>160</v>
      </c>
      <c r="C1" s="164" t="s">
        <v>161</v>
      </c>
      <c r="D1" s="165" t="s">
        <v>162</v>
      </c>
    </row>
    <row r="2" spans="1:4" x14ac:dyDescent="0.25">
      <c r="A2" s="166" t="s">
        <v>163</v>
      </c>
      <c r="B2" s="167">
        <v>3</v>
      </c>
      <c r="C2" s="167">
        <v>0</v>
      </c>
      <c r="D2" s="168">
        <f>+C2+B2</f>
        <v>3</v>
      </c>
    </row>
    <row r="3" spans="1:4" x14ac:dyDescent="0.25">
      <c r="A3" s="166" t="s">
        <v>164</v>
      </c>
      <c r="B3" s="167">
        <v>1148693</v>
      </c>
      <c r="C3" s="167">
        <v>834507</v>
      </c>
      <c r="D3" s="169">
        <f>+C3+B3</f>
        <v>1983200</v>
      </c>
    </row>
    <row r="4" spans="1:4" x14ac:dyDescent="0.25">
      <c r="A4" s="166" t="s">
        <v>165</v>
      </c>
      <c r="B4" s="170">
        <f>+B2/B3</f>
        <v>2.6116638649317093E-6</v>
      </c>
      <c r="C4" s="170">
        <f>+C2/C3</f>
        <v>0</v>
      </c>
      <c r="D4" s="257">
        <f>+D2/D3</f>
        <v>1.5127067365873335E-6</v>
      </c>
    </row>
    <row r="5" spans="1:4" x14ac:dyDescent="0.25">
      <c r="A5" s="166" t="s">
        <v>166</v>
      </c>
      <c r="B5" s="171" t="s">
        <v>167</v>
      </c>
      <c r="C5" s="171" t="s">
        <v>167</v>
      </c>
      <c r="D5" s="172" t="s">
        <v>49</v>
      </c>
    </row>
    <row r="6" spans="1:4" x14ac:dyDescent="0.25">
      <c r="A6" s="173" t="s">
        <v>168</v>
      </c>
      <c r="B6" s="174" t="s">
        <v>169</v>
      </c>
      <c r="C6" s="174" t="s">
        <v>169</v>
      </c>
      <c r="D6" s="174" t="s">
        <v>49</v>
      </c>
    </row>
    <row r="7" spans="1:4" x14ac:dyDescent="0.25">
      <c r="A7" s="173" t="s">
        <v>170</v>
      </c>
      <c r="B7" s="175" t="s">
        <v>9</v>
      </c>
      <c r="C7" s="175" t="s">
        <v>9</v>
      </c>
      <c r="D7" s="17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Istruttoria_SHP_ACQ</vt:lpstr>
      <vt:lpstr>Istruttoria_SHP_FGN</vt:lpstr>
      <vt:lpstr>Calcolo_PENALI</vt:lpstr>
      <vt:lpstr>Istruttoria_SHP_ACQ!_ftn1</vt:lpstr>
      <vt:lpstr>Istruttoria_SHP_ACQ!_ftnref1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Cinzia Caso</dc:creator>
  <cp:lastModifiedBy>Cinzia Caso</cp:lastModifiedBy>
  <dcterms:created xsi:type="dcterms:W3CDTF">2020-11-06T13:26:10Z</dcterms:created>
  <dcterms:modified xsi:type="dcterms:W3CDTF">2025-03-06T17:25:11Z</dcterms:modified>
</cp:coreProperties>
</file>