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SERVIZIO_SPICS\Cons_ann_investim\2024_Consuntivo_2023\ACQUE\"/>
    </mc:Choice>
  </mc:AlternateContent>
  <xr:revisionPtr revIDLastSave="0" documentId="13_ncr:1_{EE2B0992-B1E6-4A8E-A4D0-DD8DA468D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23 ACQUE - Istrut. finale" sheetId="1" r:id="rId1"/>
    <sheet name="Calcolopenalità" sheetId="2" r:id="rId2"/>
  </sheets>
  <externalReferences>
    <externalReference r:id="rId3"/>
  </externalReferences>
  <definedNames>
    <definedName name="_xlnm._FilterDatabase" localSheetId="0" hidden="1">'Cons23 ACQUE - Istrut. finale'!$A$12:$I$12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 s="1"/>
  <c r="B3" i="2"/>
  <c r="R3" i="2"/>
  <c r="Q3" i="2"/>
  <c r="O3" i="2"/>
  <c r="P3" i="2"/>
  <c r="N3" i="2"/>
  <c r="M3" i="2"/>
  <c r="L3" i="2"/>
  <c r="D3" i="2"/>
  <c r="E3" i="2"/>
  <c r="F3" i="2"/>
  <c r="G3" i="2"/>
  <c r="H3" i="2"/>
  <c r="I3" i="2"/>
  <c r="J3" i="2"/>
  <c r="K3" i="2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1" authorId="0" shapeId="0" xr:uid="{3EE6575F-A862-4208-8B23-F36C52F67C43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Costo totale da ultima previsione disponibile (lordo contributi)</t>
        </r>
      </text>
    </comment>
  </commentList>
</comments>
</file>

<file path=xl/sharedStrings.xml><?xml version="1.0" encoding="utf-8"?>
<sst xmlns="http://schemas.openxmlformats.org/spreadsheetml/2006/main" count="110" uniqueCount="75">
  <si>
    <t>campo_verificato</t>
  </si>
  <si>
    <t>tipo_verifica</t>
  </si>
  <si>
    <t>tipo_errore</t>
  </si>
  <si>
    <t>riga_errore</t>
  </si>
  <si>
    <t>desc_int</t>
  </si>
  <si>
    <t>errore</t>
  </si>
  <si>
    <t>note</t>
  </si>
  <si>
    <t>codait_intervento</t>
  </si>
  <si>
    <t>PdI_vigente</t>
  </si>
  <si>
    <t>servizio</t>
  </si>
  <si>
    <t>sal</t>
  </si>
  <si>
    <t>Correttezza</t>
  </si>
  <si>
    <t>costo_totale</t>
  </si>
  <si>
    <t>id_infra</t>
  </si>
  <si>
    <t>speso_al_31_12_anno_a</t>
  </si>
  <si>
    <t>VALUTAZIONI FINALI AIT</t>
  </si>
  <si>
    <t>CALCOLO INCOMPLETEZZA
(Numero dati mancanti/errati)</t>
  </si>
  <si>
    <t>Informazioni GENERALI</t>
  </si>
  <si>
    <t>Documento analizzato</t>
  </si>
  <si>
    <t>Gestore</t>
  </si>
  <si>
    <t>Data scadenza</t>
  </si>
  <si>
    <t>Data consegna</t>
  </si>
  <si>
    <t>Ritardo</t>
  </si>
  <si>
    <t>No</t>
  </si>
  <si>
    <t>Consegna integrativa</t>
  </si>
  <si>
    <t>Livello controllo</t>
  </si>
  <si>
    <t>File analizzato</t>
  </si>
  <si>
    <t>NO</t>
  </si>
  <si>
    <t>codint_Gestore</t>
  </si>
  <si>
    <t>cod_sottointervento</t>
  </si>
  <si>
    <t>descrizione</t>
  </si>
  <si>
    <t>liv_territ</t>
  </si>
  <si>
    <t>speso_anno_a</t>
  </si>
  <si>
    <t>di_cui_lavori_e_materiali</t>
  </si>
  <si>
    <t>di_cui_servizi</t>
  </si>
  <si>
    <t>contributi_anno_a_cassa</t>
  </si>
  <si>
    <t>DATI ATTESI</t>
  </si>
  <si>
    <t>DATI NON FORNITI CORRETTAMENTE/ASSENTI</t>
  </si>
  <si>
    <t>% DATI NON FORNITI CORRETTAMENTE/ASSENTI</t>
  </si>
  <si>
    <t>PRESENZA INVESTIMENTI NON CORRETTAMENTE RENDICONTATI</t>
  </si>
  <si>
    <t xml:space="preserve"> GRADO DI INCOMPLETEZZA
(rif. nota AIT prot. del 25 febbraio 2021 prot. 2535)</t>
  </si>
  <si>
    <t>ALCUNO</t>
  </si>
  <si>
    <t>Consuntivo annuale investimenti - 2023</t>
  </si>
  <si>
    <t>Istruttoria finale</t>
  </si>
  <si>
    <t>note Gestore</t>
  </si>
  <si>
    <t>nessun rilievo</t>
  </si>
  <si>
    <t>Campo obbligatorio</t>
  </si>
  <si>
    <t>Campo non obbligatorio</t>
  </si>
  <si>
    <t>Campo obbligatorio SOLO SE è presente anche solo un codait_intervento ripetuto su più record</t>
  </si>
  <si>
    <t>ACQUE</t>
  </si>
  <si>
    <t>01/07/2024 (30/06/2024 domenica)</t>
  </si>
  <si>
    <t>Consunt_invest_ACQUE_2023.xlsx</t>
  </si>
  <si>
    <t>Check 14 - sal non compatibile con speso al 31/12</t>
  </si>
  <si>
    <t>MI_FOG-DEP01_02_0154</t>
  </si>
  <si>
    <t>Valdinievole Ovest - Impianto</t>
  </si>
  <si>
    <t>Annullato</t>
  </si>
  <si>
    <t>Intervento sostituito nell'ambito dell'Accordo del Cuoio</t>
  </si>
  <si>
    <t>MI_FOG-DEP02_02_0163</t>
  </si>
  <si>
    <t>Adeguamento depuratore Cascine di Buti</t>
  </si>
  <si>
    <t>Riprogrammato nell'ambito dell'intervento MI_FOG-DEP02_02_0162</t>
  </si>
  <si>
    <t>Check 15 - sal non compatibile con speso al 31/12</t>
  </si>
  <si>
    <t>MI_FOG-DEP03_02_0132</t>
  </si>
  <si>
    <t>Recupero scarichi San Miniato</t>
  </si>
  <si>
    <t>In progettazione</t>
  </si>
  <si>
    <t>Intervento attivato ma non ancora conclusa alcuna fase che abbia portato a consuntivazione di spese</t>
  </si>
  <si>
    <t>MI_FOG-DEP01_02_0158</t>
  </si>
  <si>
    <t>Collettori fognari I^ fase (2° stralcio) - Collegamento Oltrera - Depuratore Val d'era Acque</t>
  </si>
  <si>
    <t>MI_FOG-DEP01_02_0168</t>
  </si>
  <si>
    <t>Nuovo impianto centralizzato Peccioli</t>
  </si>
  <si>
    <t>Nella Relazione del PdI 2022-2023 si legge "L’intervento MI_FOG-DEP02_02_0163, previsto nel precedente PdI per la risoluzione della non conformità alla Dir. 91/271/CE dell’agglomerato di Cascine-La croce, ad oggi è superato e sostituito con l’intervento MI_FOG-DEP02_02_0162 e collegamento a IDL Bientina dell’Allegato A alla LR 5/2016". Nessun rilievo</t>
  </si>
  <si>
    <t>Nel Consuntivo 2021 era già stato segnalato che trattsi di "Intervento attivato negli anni precedenti al 2020 nell'ambito dell'AdP "Zona Cuoio". Intervento sostituito e integrato con altre soluzioni condivise con il comitato di sorveglianza dell'accordo"; si trova in PdI 2024-2029 con ultimo investimento nel 2023 e Entrata in esercizio prevista nel 2027. Nessun rilievo</t>
  </si>
  <si>
    <t>Confronto con PDI 2024-2029</t>
  </si>
  <si>
    <t>Check - ALTRO</t>
  </si>
  <si>
    <t>Rilevata coerenza con Valore investimento annuo (lordo contributi) 2023 da PDI 2024-2029</t>
  </si>
  <si>
    <t>Rilevata coerenza con Contributi 2023 da PDI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</si>
</sst>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6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0" xfId="0" applyBorder="1"/>
    <xf numFmtId="0" fontId="16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right" wrapText="1"/>
    </xf>
    <xf numFmtId="10" fontId="16" fillId="0" borderId="10" xfId="42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4" fontId="18" fillId="0" borderId="10" xfId="0" quotePrefix="1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left" vertical="center"/>
    </xf>
    <xf numFmtId="14" fontId="18" fillId="0" borderId="1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left" vertical="center"/>
    </xf>
    <xf numFmtId="0" fontId="18" fillId="0" borderId="10" xfId="0" applyFont="1" applyBorder="1"/>
    <xf numFmtId="0" fontId="18" fillId="0" borderId="0" xfId="0" applyFont="1"/>
    <xf numFmtId="0" fontId="20" fillId="0" borderId="10" xfId="0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 2" xfId="42" xr:uid="{CA2AC12F-FC3F-4BD8-8359-DF7CFDFB731D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srvvserv008\cond\00PianificazioneEControllo\01Condiviso\SERVIZIO_SPICS\Cons_ann_investim\2024_Consuntivo_2023\ACQUE\2024_11_XX_elaborazioni\Consunt_invest_ACQUE_2023_elab.xlsx" TargetMode="External"/><Relationship Id="rId1" Type="http://schemas.openxmlformats.org/officeDocument/2006/relationships/externalLinkPath" Target="2024_11_XX_elaborazioni/Consunt_invest_ACQUE_2023_el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"/>
      <sheetName val="DATI"/>
    </sheetNames>
    <sheetDataSet>
      <sheetData sheetId="0">
        <row r="3">
          <cell r="A3" t="str">
            <v>MI_ACQ08_02_0001</v>
          </cell>
          <cell r="B3">
            <v>1</v>
          </cell>
          <cell r="C3" t="str">
            <v>01-0001-15</v>
          </cell>
          <cell r="E3" t="str">
            <v>Cambio contatori</v>
          </cell>
          <cell r="F3">
            <v>207</v>
          </cell>
          <cell r="G3" t="str">
            <v>ACQ</v>
          </cell>
          <cell r="H3" t="str">
            <v>In corso</v>
          </cell>
          <cell r="I3">
            <v>36179725.759999998</v>
          </cell>
          <cell r="K3">
            <v>15437412.769999996</v>
          </cell>
          <cell r="L3">
            <v>2665675.2499999995</v>
          </cell>
          <cell r="N3">
            <v>1614552.4099994747</v>
          </cell>
          <cell r="O3">
            <v>1051122.839999987</v>
          </cell>
          <cell r="P3">
            <v>0</v>
          </cell>
        </row>
        <row r="4">
          <cell r="A4" t="str">
            <v>MI_ACQ08_02_0201</v>
          </cell>
          <cell r="B4">
            <v>1</v>
          </cell>
          <cell r="C4" t="str">
            <v>01-0002-15</v>
          </cell>
          <cell r="E4" t="str">
            <v>Telettura Smart-Meters Utenze</v>
          </cell>
          <cell r="F4">
            <v>207</v>
          </cell>
          <cell r="G4" t="str">
            <v>ACQ</v>
          </cell>
          <cell r="H4" t="str">
            <v>Non iniziato</v>
          </cell>
          <cell r="I4">
            <v>4685205</v>
          </cell>
          <cell r="K4">
            <v>0</v>
          </cell>
          <cell r="L4">
            <v>0</v>
          </cell>
          <cell r="N4">
            <v>0</v>
          </cell>
          <cell r="O4">
            <v>0</v>
          </cell>
          <cell r="P4">
            <v>0</v>
          </cell>
          <cell r="S4" t="str">
            <v>Intervento collegato a ottenimento fondi PNRR</v>
          </cell>
        </row>
        <row r="5">
          <cell r="A5" t="str">
            <v>MI_SII01_02_0002</v>
          </cell>
          <cell r="B5">
            <v>1</v>
          </cell>
          <cell r="C5" t="str">
            <v>02-0001-17</v>
          </cell>
          <cell r="E5" t="str">
            <v>Aggiornamenti DB Utenze</v>
          </cell>
          <cell r="F5">
            <v>207</v>
          </cell>
          <cell r="G5" t="str">
            <v>COM</v>
          </cell>
          <cell r="H5" t="str">
            <v>In corso</v>
          </cell>
          <cell r="I5">
            <v>1360639.9</v>
          </cell>
          <cell r="K5">
            <v>603026.29999999993</v>
          </cell>
          <cell r="L5">
            <v>96018.64</v>
          </cell>
          <cell r="N5">
            <v>0</v>
          </cell>
          <cell r="O5">
            <v>96018.63999999997</v>
          </cell>
          <cell r="P5">
            <v>0</v>
          </cell>
        </row>
        <row r="6">
          <cell r="A6" t="str">
            <v>MI_SII01_02_0003</v>
          </cell>
          <cell r="B6">
            <v>1</v>
          </cell>
          <cell r="C6" t="str">
            <v>05-0001-15</v>
          </cell>
          <cell r="E6" t="str">
            <v>Cartografia</v>
          </cell>
          <cell r="F6">
            <v>207</v>
          </cell>
          <cell r="G6" t="str">
            <v>COM</v>
          </cell>
          <cell r="H6" t="str">
            <v>In corso</v>
          </cell>
          <cell r="I6">
            <v>3689174.4</v>
          </cell>
          <cell r="K6">
            <v>1772177.0899999999</v>
          </cell>
          <cell r="L6">
            <v>236513.97</v>
          </cell>
          <cell r="N6">
            <v>0</v>
          </cell>
          <cell r="O6">
            <v>236513.97</v>
          </cell>
          <cell r="P6">
            <v>0</v>
          </cell>
        </row>
        <row r="7">
          <cell r="A7" t="str">
            <v>MI_SII01_02_0004</v>
          </cell>
          <cell r="B7">
            <v>1</v>
          </cell>
          <cell r="C7" t="str">
            <v>06-0001-15</v>
          </cell>
          <cell r="E7" t="str">
            <v>Acquisto attrezzature e arredi sedi ed impianti</v>
          </cell>
          <cell r="F7">
            <v>207</v>
          </cell>
          <cell r="G7" t="str">
            <v>COM</v>
          </cell>
          <cell r="H7" t="str">
            <v>In corso</v>
          </cell>
          <cell r="I7">
            <v>5621596.7800000003</v>
          </cell>
          <cell r="K7">
            <v>3652458.08</v>
          </cell>
          <cell r="L7">
            <v>677753.61</v>
          </cell>
          <cell r="N7">
            <v>671124.4</v>
          </cell>
          <cell r="O7">
            <v>6629.21</v>
          </cell>
          <cell r="P7">
            <v>0</v>
          </cell>
        </row>
        <row r="8">
          <cell r="A8" t="str">
            <v>MI_SII01_02_0005</v>
          </cell>
          <cell r="B8">
            <v>1</v>
          </cell>
          <cell r="C8" t="str">
            <v>06-0002-15</v>
          </cell>
          <cell r="E8" t="str">
            <v>Acquisto automezzi</v>
          </cell>
          <cell r="F8">
            <v>207</v>
          </cell>
          <cell r="G8" t="str">
            <v>COM</v>
          </cell>
          <cell r="H8" t="str">
            <v>In corso</v>
          </cell>
          <cell r="I8">
            <v>6800452.6899999995</v>
          </cell>
          <cell r="K8">
            <v>4960128.21</v>
          </cell>
          <cell r="L8">
            <v>1715396.72</v>
          </cell>
          <cell r="N8">
            <v>1715384.7200000002</v>
          </cell>
          <cell r="O8">
            <v>12</v>
          </cell>
          <cell r="P8">
            <v>0</v>
          </cell>
        </row>
        <row r="9">
          <cell r="A9" t="str">
            <v>MI_SII01_02_0007</v>
          </cell>
          <cell r="B9">
            <v>1</v>
          </cell>
          <cell r="C9" t="str">
            <v>06-0004-15</v>
          </cell>
          <cell r="E9" t="str">
            <v>Oneri pluriennali certificazione</v>
          </cell>
          <cell r="F9">
            <v>207</v>
          </cell>
          <cell r="G9" t="str">
            <v>COM</v>
          </cell>
          <cell r="H9" t="str">
            <v>In corso</v>
          </cell>
          <cell r="I9">
            <v>1400000</v>
          </cell>
          <cell r="K9">
            <v>1386459.2100000002</v>
          </cell>
          <cell r="L9">
            <v>302951.84000000003</v>
          </cell>
          <cell r="N9">
            <v>0</v>
          </cell>
          <cell r="O9">
            <v>302951.83999999985</v>
          </cell>
          <cell r="P9">
            <v>0</v>
          </cell>
        </row>
        <row r="10">
          <cell r="A10" t="str">
            <v>MI_SII01_02_0008</v>
          </cell>
          <cell r="B10">
            <v>1</v>
          </cell>
          <cell r="C10" t="str">
            <v>06-0005-15</v>
          </cell>
          <cell r="E10" t="str">
            <v>Ristrutturazione e adeguamento sedi</v>
          </cell>
          <cell r="F10">
            <v>207</v>
          </cell>
          <cell r="G10" t="str">
            <v>COM</v>
          </cell>
          <cell r="H10" t="str">
            <v>In corso</v>
          </cell>
          <cell r="I10">
            <v>4146323.7</v>
          </cell>
          <cell r="K10">
            <v>3925129.0300000003</v>
          </cell>
          <cell r="L10">
            <v>192175.25</v>
          </cell>
          <cell r="N10">
            <v>159189.95000000001</v>
          </cell>
          <cell r="O10">
            <v>32985.300000000017</v>
          </cell>
          <cell r="P10">
            <v>0</v>
          </cell>
        </row>
        <row r="11">
          <cell r="A11" t="str">
            <v>MI_SII01_02_0198</v>
          </cell>
          <cell r="B11">
            <v>1</v>
          </cell>
          <cell r="C11" t="str">
            <v>06-0006-15</v>
          </cell>
          <cell r="E11" t="str">
            <v>Interventi finalizzati alla sostenibilità ambientale ed energetica</v>
          </cell>
          <cell r="F11">
            <v>207</v>
          </cell>
          <cell r="G11" t="str">
            <v>COM</v>
          </cell>
          <cell r="H11" t="str">
            <v>In gara</v>
          </cell>
          <cell r="I11">
            <v>1300000</v>
          </cell>
          <cell r="K11">
            <v>203727.12</v>
          </cell>
          <cell r="L11">
            <v>203727.12</v>
          </cell>
          <cell r="N11">
            <v>95770.08</v>
          </cell>
          <cell r="O11">
            <v>107957.04000000001</v>
          </cell>
          <cell r="P11">
            <v>0</v>
          </cell>
        </row>
        <row r="12">
          <cell r="A12" t="str">
            <v>MI_SII01_02_0010</v>
          </cell>
          <cell r="B12">
            <v>1</v>
          </cell>
          <cell r="C12" t="str">
            <v>07-0001-17</v>
          </cell>
          <cell r="E12" t="str">
            <v>Studi generali di supporto alla Gestione del SII</v>
          </cell>
          <cell r="F12">
            <v>207</v>
          </cell>
          <cell r="G12" t="str">
            <v>COM</v>
          </cell>
          <cell r="H12" t="str">
            <v>In corso</v>
          </cell>
          <cell r="I12">
            <v>2153388.37</v>
          </cell>
          <cell r="K12">
            <v>1686007.52</v>
          </cell>
          <cell r="L12">
            <v>672485.99000000011</v>
          </cell>
          <cell r="N12">
            <v>445</v>
          </cell>
          <cell r="O12">
            <v>672040.98999999976</v>
          </cell>
          <cell r="P12">
            <v>0</v>
          </cell>
          <cell r="R12" t="str">
            <v>PO00601</v>
          </cell>
        </row>
        <row r="13">
          <cell r="A13" t="str">
            <v>MI_SII01_02_0011</v>
          </cell>
          <cell r="B13">
            <v>1</v>
          </cell>
          <cell r="C13" t="str">
            <v>08-0001-15</v>
          </cell>
          <cell r="E13" t="str">
            <v>Servitù pregresse</v>
          </cell>
          <cell r="F13">
            <v>207</v>
          </cell>
          <cell r="G13" t="str">
            <v>COM</v>
          </cell>
          <cell r="H13" t="str">
            <v>In corso</v>
          </cell>
          <cell r="I13">
            <v>706025.36</v>
          </cell>
          <cell r="K13">
            <v>359335.44</v>
          </cell>
          <cell r="L13">
            <v>96080.770000000019</v>
          </cell>
          <cell r="N13">
            <v>0</v>
          </cell>
          <cell r="O13">
            <v>96080.769999999975</v>
          </cell>
          <cell r="P13">
            <v>0</v>
          </cell>
          <cell r="R13" t="str">
            <v>PT00531;SL00313;AD00209;AC00481;DI00052;PT00255;AC00499;AC00514;AC00107;AC00223;SL00658;AC00277;DI00157;PT00199;AC00227;AC00118;DI00214;SL00297;FG01436;SL00217;DI00047;DE00018;SL00641;FG00509;PO00672;PO00339;AC00496;FG00410;SL00518</v>
          </cell>
        </row>
        <row r="14">
          <cell r="A14" t="str">
            <v>MI_SII01_02_0012</v>
          </cell>
          <cell r="B14">
            <v>1</v>
          </cell>
          <cell r="C14" t="str">
            <v>09-0001-15</v>
          </cell>
          <cell r="E14" t="str">
            <v>Hardware e software</v>
          </cell>
          <cell r="F14">
            <v>207</v>
          </cell>
          <cell r="G14" t="str">
            <v>COM</v>
          </cell>
          <cell r="H14" t="str">
            <v>In corso</v>
          </cell>
          <cell r="I14">
            <v>5769896.1799999997</v>
          </cell>
          <cell r="K14">
            <v>4123548.5</v>
          </cell>
          <cell r="L14">
            <v>543348.78</v>
          </cell>
          <cell r="N14">
            <v>475904.95000000013</v>
          </cell>
          <cell r="O14">
            <v>67443.83</v>
          </cell>
          <cell r="P14">
            <v>0</v>
          </cell>
        </row>
        <row r="15">
          <cell r="A15" t="str">
            <v>MI_SII01_02_0013</v>
          </cell>
          <cell r="B15">
            <v>1</v>
          </cell>
          <cell r="C15" t="str">
            <v>09-0002-15</v>
          </cell>
          <cell r="E15" t="str">
            <v>Software gestionale</v>
          </cell>
          <cell r="F15">
            <v>207</v>
          </cell>
          <cell r="G15" t="str">
            <v>COM</v>
          </cell>
          <cell r="H15" t="str">
            <v>In corso</v>
          </cell>
          <cell r="I15">
            <v>3133433.13</v>
          </cell>
          <cell r="K15">
            <v>2316150.0299999998</v>
          </cell>
          <cell r="L15">
            <v>262126.05</v>
          </cell>
          <cell r="N15">
            <v>76712</v>
          </cell>
          <cell r="O15">
            <v>185414.05</v>
          </cell>
          <cell r="P15">
            <v>0</v>
          </cell>
        </row>
        <row r="16">
          <cell r="A16" t="str">
            <v>MI_SII01_02_0014</v>
          </cell>
          <cell r="B16">
            <v>1</v>
          </cell>
          <cell r="C16" t="str">
            <v>09-0003-15</v>
          </cell>
          <cell r="E16" t="str">
            <v>Implementazione Software Gestionale</v>
          </cell>
          <cell r="F16">
            <v>207</v>
          </cell>
          <cell r="G16" t="str">
            <v>COM</v>
          </cell>
          <cell r="H16" t="str">
            <v>In corso</v>
          </cell>
          <cell r="I16">
            <v>17500000</v>
          </cell>
          <cell r="K16">
            <v>17487240.299999997</v>
          </cell>
          <cell r="L16">
            <v>2244426.73</v>
          </cell>
          <cell r="N16">
            <v>123294.12999999999</v>
          </cell>
          <cell r="O16">
            <v>2121132.6</v>
          </cell>
          <cell r="P16">
            <v>0</v>
          </cell>
        </row>
        <row r="17">
          <cell r="A17" t="str">
            <v>MI_SII04_02_0015</v>
          </cell>
          <cell r="B17">
            <v>1</v>
          </cell>
          <cell r="C17" t="str">
            <v>10-0001-07</v>
          </cell>
          <cell r="E17" t="str">
            <v>Interventi di messa a norma e ottimizzazione impianti servizio acquedotto</v>
          </cell>
          <cell r="F17">
            <v>207</v>
          </cell>
          <cell r="G17" t="str">
            <v>ACQ</v>
          </cell>
          <cell r="H17" t="str">
            <v>In corso</v>
          </cell>
          <cell r="I17">
            <v>2256867.92</v>
          </cell>
          <cell r="K17">
            <v>1038275.1099999999</v>
          </cell>
          <cell r="L17">
            <v>163803.68</v>
          </cell>
          <cell r="N17">
            <v>136543.34999999998</v>
          </cell>
          <cell r="O17">
            <v>27260.329999999998</v>
          </cell>
          <cell r="P17">
            <v>0</v>
          </cell>
          <cell r="R17" t="str">
            <v>AC00142;PT00174;PT00167;AC00220;PT00012;AC00470</v>
          </cell>
        </row>
        <row r="18">
          <cell r="A18" t="str">
            <v>MI_SII04_02_0016</v>
          </cell>
          <cell r="B18">
            <v>1</v>
          </cell>
          <cell r="C18" t="str">
            <v>10-0002-13</v>
          </cell>
          <cell r="E18" t="str">
            <v>Interventi di messa a norma e ottimizzazione impianti servizio fognatura e depurazione</v>
          </cell>
          <cell r="F18">
            <v>207</v>
          </cell>
          <cell r="G18" t="str">
            <v>DEP</v>
          </cell>
          <cell r="H18" t="str">
            <v>In corso</v>
          </cell>
          <cell r="I18">
            <v>3097141.81</v>
          </cell>
          <cell r="K18">
            <v>540370.71000000008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R18" t="str">
            <v>DE00062;DE00075;DE00219</v>
          </cell>
        </row>
        <row r="19">
          <cell r="A19" t="str">
            <v>MI_SII02_02_0017</v>
          </cell>
          <cell r="B19">
            <v>1</v>
          </cell>
          <cell r="C19" t="str">
            <v>11-0001-16</v>
          </cell>
          <cell r="E19" t="str">
            <v>Nuove periferiche Telecontrollo</v>
          </cell>
          <cell r="F19">
            <v>207</v>
          </cell>
          <cell r="G19" t="str">
            <v>COM</v>
          </cell>
          <cell r="H19" t="str">
            <v>In corso</v>
          </cell>
          <cell r="I19">
            <v>15733853.850000005</v>
          </cell>
          <cell r="K19">
            <v>12993602.390000006</v>
          </cell>
          <cell r="L19">
            <v>641724.05000000016</v>
          </cell>
          <cell r="N19">
            <v>256957.49000000005</v>
          </cell>
          <cell r="O19">
            <v>384766.55999999982</v>
          </cell>
          <cell r="P19">
            <v>0</v>
          </cell>
          <cell r="R19" t="str">
            <v>DE00012;AC00480;PG00548;SL00723;PT00147;SF00108;AD00360;SL00314;DI00221;DE00194;SL00343;SF00264;DE00075;AC00099;AC00101;AC00120;AC00596;PG00061;DI00024;SO00034;AC00579;AC00581;DI00241;DI00014;SL00593;AC00349;AC00363;DI00194;PT00174;PO00857;PO00958;DE00084;DI00015;AC00541;AC00739;AC00307;AD00964;AC00402;AC00734;AC00735;AC00756;PG00615;PT00026;DI00222;AD00994;SL00485;AC00525;SF00623;AC00199;AC00212;DI00107;PT00056;PO00130;DE00093;DE00048;DE00049;PT00025;PT00453;DE00062;DI00047;DE00015;DE00018;DE00216;DE00217;FG00576;SL00049;SL00471;SL00472;PO00227;DE00174;DE00175;PO00089;PO00091;PO00762;AC00130;AC00148;AC00689;PG00426;PT00063;SO00046;PT00243;PG00598;PT00259;AC00239;PG00165;AC00483;FG00525;SL00506;AC00288;DE00002;DI00248</v>
          </cell>
        </row>
        <row r="20">
          <cell r="A20" t="str">
            <v>MI_ACQ06_02_0019</v>
          </cell>
          <cell r="B20">
            <v>1</v>
          </cell>
          <cell r="C20" t="str">
            <v>12-0003-17</v>
          </cell>
          <cell r="E20" t="str">
            <v>Progetti di monitoraggio delle perdite e monitoraggio della risorsa</v>
          </cell>
          <cell r="F20">
            <v>207</v>
          </cell>
          <cell r="G20" t="str">
            <v>ACQ</v>
          </cell>
          <cell r="H20" t="str">
            <v>In progettazione</v>
          </cell>
          <cell r="I20">
            <v>6060422.96</v>
          </cell>
          <cell r="K20">
            <v>583155.05000000005</v>
          </cell>
          <cell r="L20">
            <v>162946.59</v>
          </cell>
          <cell r="N20">
            <v>0</v>
          </cell>
          <cell r="O20">
            <v>162946.59000000003</v>
          </cell>
          <cell r="P20">
            <v>0</v>
          </cell>
        </row>
        <row r="21">
          <cell r="A21" t="str">
            <v>MI_ACQ06_02_0202</v>
          </cell>
          <cell r="B21">
            <v>1</v>
          </cell>
          <cell r="C21" t="str">
            <v>12-0007-17</v>
          </cell>
          <cell r="E21" t="str">
            <v>Digitalizzazione, Monitoraggio e Controllo delle reti idriche</v>
          </cell>
          <cell r="F21">
            <v>207</v>
          </cell>
          <cell r="G21" t="str">
            <v>ACQ</v>
          </cell>
          <cell r="H21" t="str">
            <v>Non iniziato</v>
          </cell>
          <cell r="I21">
            <v>10119863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S21" t="str">
            <v>Intervento collegato a ottenimento fondi PNRR</v>
          </cell>
        </row>
        <row r="22">
          <cell r="A22" t="str">
            <v>MI_SII01_02_0185</v>
          </cell>
          <cell r="B22">
            <v>1</v>
          </cell>
          <cell r="C22" t="str">
            <v>12-0004-17</v>
          </cell>
          <cell r="E22" t="str">
            <v>Implementazione modello Water Safety Plan</v>
          </cell>
          <cell r="F22">
            <v>207</v>
          </cell>
          <cell r="G22" t="str">
            <v>ACQ</v>
          </cell>
          <cell r="H22" t="str">
            <v>In progettazione</v>
          </cell>
          <cell r="I22">
            <v>11625127.439999999</v>
          </cell>
          <cell r="K22">
            <v>977798.61999999988</v>
          </cell>
          <cell r="L22">
            <v>202386.22</v>
          </cell>
          <cell r="N22">
            <v>0</v>
          </cell>
          <cell r="O22">
            <v>202386.22</v>
          </cell>
          <cell r="P22">
            <v>0</v>
          </cell>
        </row>
        <row r="23">
          <cell r="A23" t="str">
            <v>MI_ACQ06_02_0186</v>
          </cell>
          <cell r="B23">
            <v>1</v>
          </cell>
          <cell r="C23" t="str">
            <v>12-0005-17</v>
          </cell>
          <cell r="E23" t="str">
            <v>Interventi per il miglioramento della misura</v>
          </cell>
          <cell r="F23">
            <v>207</v>
          </cell>
          <cell r="G23" t="str">
            <v>ACQ</v>
          </cell>
          <cell r="H23" t="str">
            <v>In corso</v>
          </cell>
          <cell r="I23">
            <v>1601842.88</v>
          </cell>
          <cell r="K23">
            <v>570676.62000000011</v>
          </cell>
          <cell r="L23">
            <v>141416.19</v>
          </cell>
          <cell r="N23">
            <v>51245.96</v>
          </cell>
          <cell r="O23">
            <v>90170.230000000141</v>
          </cell>
          <cell r="P23">
            <v>0</v>
          </cell>
          <cell r="R23" t="str">
            <v>AC00244;DI00224</v>
          </cell>
        </row>
        <row r="24">
          <cell r="A24" t="str">
            <v>MI_ACQ07_02_0187</v>
          </cell>
          <cell r="B24">
            <v>1</v>
          </cell>
          <cell r="C24" t="str">
            <v>12-0006-17</v>
          </cell>
          <cell r="E24" t="str">
            <v>Potenziamento del telecontrollo finalizzato alla misura</v>
          </cell>
          <cell r="F24">
            <v>207</v>
          </cell>
          <cell r="G24" t="str">
            <v>ACQ</v>
          </cell>
          <cell r="H24" t="str">
            <v>In corso</v>
          </cell>
          <cell r="I24">
            <v>11056725.359999999</v>
          </cell>
          <cell r="K24">
            <v>1095408.3899999999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MI_ACQ04_02_0020</v>
          </cell>
          <cell r="B25">
            <v>1</v>
          </cell>
          <cell r="C25" t="str">
            <v>13-0001-07</v>
          </cell>
          <cell r="E25" t="str">
            <v>Manutenzione Straordinaria reti acquedotto Zona Pisa</v>
          </cell>
          <cell r="F25">
            <v>203</v>
          </cell>
          <cell r="G25" t="str">
            <v>ACQ</v>
          </cell>
          <cell r="H25" t="str">
            <v>In corso</v>
          </cell>
          <cell r="I25">
            <v>51121715.400000006</v>
          </cell>
          <cell r="K25">
            <v>25323027.590000004</v>
          </cell>
          <cell r="L25">
            <v>3046834.6600000011</v>
          </cell>
          <cell r="N25">
            <v>1811535.4800000004</v>
          </cell>
          <cell r="O25">
            <v>1235299.1799999969</v>
          </cell>
          <cell r="P25">
            <v>166017.99</v>
          </cell>
          <cell r="R25" t="str">
            <v>AD00834;DI00211;AD00059;DI00052;DI00210;DI00047;DI00109;DI00050;DI00245;AD01001;DI00244;AD00347;AD00811;AD00044;AD00371;AD00055;AD00817;AD00821</v>
          </cell>
        </row>
        <row r="26">
          <cell r="A26" t="str">
            <v>MI_ACQ04_02_0021</v>
          </cell>
          <cell r="B26">
            <v>1</v>
          </cell>
          <cell r="C26" t="str">
            <v>13-0002-07</v>
          </cell>
          <cell r="E26" t="str">
            <v>Manutenzione Straordinaria reti acquedotto Zona Bientina</v>
          </cell>
          <cell r="F26">
            <v>206</v>
          </cell>
          <cell r="G26" t="str">
            <v>ACQ</v>
          </cell>
          <cell r="H26" t="str">
            <v>In corso</v>
          </cell>
          <cell r="I26">
            <v>36801070.960000001</v>
          </cell>
          <cell r="K26">
            <v>18858323.530000001</v>
          </cell>
          <cell r="L26">
            <v>2723783.4199999995</v>
          </cell>
          <cell r="N26">
            <v>1969059.1699999969</v>
          </cell>
          <cell r="O26">
            <v>754724.2499999929</v>
          </cell>
          <cell r="P26">
            <v>99632.010000000009</v>
          </cell>
          <cell r="R26" t="str">
            <v>DI00198;DI00199;DI00200;DI00202;DI00208;DI00231;DI00232;DI00234;DI00214;DI00215;DI00216;DI00217;AD00994;AD00375;DI00204;DI00212;DI00213;DI00209;DI00248;DI00201;DI00203;AD00333;AD00331;AD00836;DI00205;AD00395;DI00233;AD00385;AD00376;AD00856;AD00353;AD00336;AD01023</v>
          </cell>
        </row>
        <row r="27">
          <cell r="A27" t="str">
            <v>MI_ACQ04_02_0022</v>
          </cell>
          <cell r="B27">
            <v>1</v>
          </cell>
          <cell r="C27" t="str">
            <v>13-0003-07</v>
          </cell>
          <cell r="E27" t="str">
            <v>Manutenzione Straordinaria reti acquedotto Zona Terricciola</v>
          </cell>
          <cell r="F27">
            <v>206</v>
          </cell>
          <cell r="G27" t="str">
            <v>ACQ</v>
          </cell>
          <cell r="H27" t="str">
            <v>In corso</v>
          </cell>
          <cell r="I27">
            <v>28502274.789999999</v>
          </cell>
          <cell r="K27">
            <v>15384346.969999999</v>
          </cell>
          <cell r="L27">
            <v>2328749.0099999993</v>
          </cell>
          <cell r="N27">
            <v>1739880.5200000019</v>
          </cell>
          <cell r="O27">
            <v>588868.48999999813</v>
          </cell>
          <cell r="P27">
            <v>12269.26</v>
          </cell>
          <cell r="R27" t="str">
            <v>AD00999;DI00229;DI00218;DI00219;DI00220;DI00221;DI00228;DI00223;DI00241;DI00142;DI00143;DI00144;DI00222;DI00224;DI00225;DI00226;DI00017;DI00227;AD00383;AD00989;DI00230;AD00363;AD00361;AD00402;AD00193;AD00194;AD00813;AD00378;AD00381;AD00379;AD00408</v>
          </cell>
        </row>
        <row r="28">
          <cell r="A28" t="str">
            <v>MI_ACQ04_02_0023</v>
          </cell>
          <cell r="B28">
            <v>1</v>
          </cell>
          <cell r="C28" t="str">
            <v>13-0004-07</v>
          </cell>
          <cell r="E28" t="str">
            <v>Manutenzione Straordinaria reti acquedotto Zona Lucchesia</v>
          </cell>
          <cell r="F28">
            <v>202</v>
          </cell>
          <cell r="G28" t="str">
            <v>ACQ</v>
          </cell>
          <cell r="H28" t="str">
            <v>In corso</v>
          </cell>
          <cell r="I28">
            <v>14142887.209999999</v>
          </cell>
          <cell r="K28">
            <v>6792420.5799999991</v>
          </cell>
          <cell r="L28">
            <v>819432.98000000021</v>
          </cell>
          <cell r="N28">
            <v>514809.88000000064</v>
          </cell>
          <cell r="O28">
            <v>304623.0999999991</v>
          </cell>
          <cell r="P28">
            <v>6439.97</v>
          </cell>
          <cell r="R28" t="str">
            <v>DI00042;AD00824;AD00018;PG00061;DI00022;DI00023;DI00024;DI00025;DI00026;DI00033;DI00034;DI00035;DI00037;DI00038;DI00043;DI00044;AD00019;AD00023;AD00024;DI00040;DI00039;DI00128;DI00131;DI00132;DI00135;AD00020;DI00027;DI00028;DI00029;DI00030;DI00031;DI00032;DI00036;DI00045;AD00209;AD00233;DI00130;DI00133;DI00134</v>
          </cell>
        </row>
        <row r="29">
          <cell r="A29" t="str">
            <v>MI_ACQ04_02_0024</v>
          </cell>
          <cell r="B29">
            <v>1</v>
          </cell>
          <cell r="C29" t="str">
            <v>13-0005-07</v>
          </cell>
          <cell r="E29" t="str">
            <v>Manutenzione Straordinaria reti acquedotto Zona Valdinievole</v>
          </cell>
          <cell r="F29">
            <v>204</v>
          </cell>
          <cell r="G29" t="str">
            <v>ACQ</v>
          </cell>
          <cell r="H29" t="str">
            <v>In corso</v>
          </cell>
          <cell r="I29">
            <v>20688195.539999999</v>
          </cell>
          <cell r="K29">
            <v>11874536.02</v>
          </cell>
          <cell r="L29">
            <v>2206373.8500000006</v>
          </cell>
          <cell r="N29">
            <v>1544810.5299999949</v>
          </cell>
          <cell r="O29">
            <v>661563.31999999878</v>
          </cell>
          <cell r="P29">
            <v>32199.850000000002</v>
          </cell>
          <cell r="R29" t="str">
            <v>AD00001;DI00001;DI00005;DI00136;DI00121;AD01012;AD01013;DI00197;AD01006;DI00123;DI00126;DI00127;DI00154;DI00155;DI00156;DI00157;AD01009;AD01011;DI00196;AD00093;AD00126;DI00092;DI00099;DI00105;DI00106;DI00107;DI00167;DI00168;DI00007;DI00008;AD00984;DI00116;AD01005;DI00002;DI00003;DI00006;AD00166;DI00125;DI00158;DI00159;DI00093;DI00095;DI00096;DI00098;DI00100;DI00103;DI00169;AD00009;DI00010</v>
          </cell>
        </row>
        <row r="30">
          <cell r="A30" t="str">
            <v>MI_ACQ04_02_0025</v>
          </cell>
          <cell r="B30">
            <v>1</v>
          </cell>
          <cell r="C30" t="str">
            <v>13-0006-07</v>
          </cell>
          <cell r="E30" t="str">
            <v>Manutenzione Straordinaria reti acquedotto Zona Empolese</v>
          </cell>
          <cell r="F30">
            <v>201</v>
          </cell>
          <cell r="G30" t="str">
            <v>ACQ</v>
          </cell>
          <cell r="H30" t="str">
            <v>In corso</v>
          </cell>
          <cell r="I30">
            <v>39037123.57</v>
          </cell>
          <cell r="K30">
            <v>20893740.939999998</v>
          </cell>
          <cell r="L30">
            <v>2927740.29</v>
          </cell>
          <cell r="N30">
            <v>2005867.559999997</v>
          </cell>
          <cell r="O30">
            <v>921872.7299999973</v>
          </cell>
          <cell r="P30">
            <v>116036.64000000001</v>
          </cell>
          <cell r="R30" t="str">
            <v>DI00119;DI00120;AD00839;DI00111;DI00112;AD00882;DI00194;DI00115;DI00162;DI00163;DI00164;DI00165;DI00166;DI00118;AD00855;AD01025;DI00206;DI00207;DI00122;DI00192;AD00838;AD00742;AD00822;AD00739;AD00743;DI00114;DI00249;AD00016;AD00216;DI00161;AD00749;AD00770;AD00771;AD00774;AD00067;AD00350;AD00349;AD00866;DI00193</v>
          </cell>
        </row>
        <row r="31">
          <cell r="A31" t="str">
            <v>MI_ACQ04_02_0026</v>
          </cell>
          <cell r="B31">
            <v>1</v>
          </cell>
          <cell r="C31" t="str">
            <v>13-0007-07</v>
          </cell>
          <cell r="E31" t="str">
            <v>Manutenzione Straordinaria reti acquedotto Zona Valdelsa</v>
          </cell>
          <cell r="F31">
            <v>205</v>
          </cell>
          <cell r="G31" t="str">
            <v>ACQ</v>
          </cell>
          <cell r="H31" t="str">
            <v>In corso</v>
          </cell>
          <cell r="I31">
            <v>35208160.369999997</v>
          </cell>
          <cell r="K31">
            <v>20456372.550000001</v>
          </cell>
          <cell r="L31">
            <v>4020610.7900000014</v>
          </cell>
          <cell r="N31">
            <v>3171576.399999999</v>
          </cell>
          <cell r="O31">
            <v>849034.38999999943</v>
          </cell>
          <cell r="P31">
            <v>346714.08999999997</v>
          </cell>
          <cell r="R31" t="str">
            <v>DI00018;DI00011;DI00012;DI00014;DI00015;DI00117;DI00021;DI00053;DI00058;DI00060;DI00013;DI00019</v>
          </cell>
        </row>
        <row r="32">
          <cell r="A32" t="str">
            <v>MI_ACQ05_02_0027</v>
          </cell>
          <cell r="B32">
            <v>1</v>
          </cell>
          <cell r="C32" t="str">
            <v>14-0001-07</v>
          </cell>
          <cell r="E32" t="str">
            <v>Manutenzione Straordinaria impianti acquedotto Zona Pisa</v>
          </cell>
          <cell r="F32">
            <v>203</v>
          </cell>
          <cell r="G32" t="str">
            <v>ACQ</v>
          </cell>
          <cell r="H32" t="str">
            <v>In corso</v>
          </cell>
          <cell r="I32">
            <v>8691856.2400000002</v>
          </cell>
          <cell r="K32">
            <v>3793588.1999999997</v>
          </cell>
          <cell r="L32">
            <v>323753.42</v>
          </cell>
          <cell r="N32">
            <v>140284.06999999998</v>
          </cell>
          <cell r="O32">
            <v>183469.34999999971</v>
          </cell>
          <cell r="P32">
            <v>979.97</v>
          </cell>
          <cell r="R32" t="str">
            <v>AC00508;PT00240;AC00142;AC00147;PG00608;PT00044;PT00066;AC00468;AC00469;AC00497;PT00244;AC00134;AC00136;PG00482;AC00131;AC00130;AC00135;AC00148;AC00645;PG00073;PG00426;PG00427;PG00429;PG00577;PG00602;PT00350;AC00585;AC00606;AC00791;PG00484;PT00326;PT00327;PT00412;AC00507;PG00391;PT00238;AC00141;AC00590;PG00107;PT00070;PT00533;AC00722;PG00431;PT00280;AC00643;AC00644;PG00430;PT00063;PT00064;PT00071;AC00483;AC00484;AC00496;PG00523;PG00483;PT00283;PT00541;AC00778;AC00515</v>
          </cell>
        </row>
        <row r="33">
          <cell r="A33" t="str">
            <v>MI_ACQ05_02_0028</v>
          </cell>
          <cell r="B33">
            <v>1</v>
          </cell>
          <cell r="C33" t="str">
            <v>14-0002-07</v>
          </cell>
          <cell r="E33" t="str">
            <v>Manutenzione Straordinaria impianti acquedotto Zona Bientina</v>
          </cell>
          <cell r="F33">
            <v>206</v>
          </cell>
          <cell r="G33" t="str">
            <v>ACQ</v>
          </cell>
          <cell r="H33" t="str">
            <v>In corso</v>
          </cell>
          <cell r="I33">
            <v>11116730.450000001</v>
          </cell>
          <cell r="K33">
            <v>5431664.8000000007</v>
          </cell>
          <cell r="L33">
            <v>586307.92000000027</v>
          </cell>
          <cell r="N33">
            <v>404825.27999999985</v>
          </cell>
          <cell r="O33">
            <v>181482.64000000068</v>
          </cell>
          <cell r="P33">
            <v>1109.81</v>
          </cell>
          <cell r="R33" t="str">
            <v>AC00464;AC00465;AC00480;AC00482;PG00327;PG00329;PG00334;PG00580;PT00236;PT00237;PT00531;AC00466;AC00481;AC00490;AC00492;PT00401;PT00442;AC00541;AC00544;AC00545;AC00739;PG00554;PT00463;PT00407;AC00526;AC00530;AC00531;PG00361;PG00364;PG00475;PT00248;AC00518;PT00241;PT00242;PT00506;AC00475;AC00491;PT00263;PT00243;PT00530;PG00613;PT00409;AC00467;AC00516;AC00473;AC00494;AC00713;AC00543;PG00468;PG00556;AC00527;PG00363;AC00519;AC00790;AC00510;AC00511;AC00512;AC00517;AC00474;AC00495;PG00330;AC00714;PG00353;AC00470;PG00581;AC00472;PG00553;AC00528</v>
          </cell>
        </row>
        <row r="34">
          <cell r="A34" t="str">
            <v>MI_ACQ05_02_0029</v>
          </cell>
          <cell r="B34">
            <v>1</v>
          </cell>
          <cell r="C34" t="str">
            <v>14-0003-07</v>
          </cell>
          <cell r="E34" t="str">
            <v>Manutenzione Straordinaria impianti acquedotto Zona Terricciola</v>
          </cell>
          <cell r="F34">
            <v>206</v>
          </cell>
          <cell r="G34" t="str">
            <v>ACQ</v>
          </cell>
          <cell r="H34" t="str">
            <v>In corso</v>
          </cell>
          <cell r="I34">
            <v>14333003.829999998</v>
          </cell>
          <cell r="K34">
            <v>6209951.5599999977</v>
          </cell>
          <cell r="L34">
            <v>497511.96999999991</v>
          </cell>
          <cell r="N34">
            <v>292903.74000000005</v>
          </cell>
          <cell r="O34">
            <v>204608.22999999946</v>
          </cell>
          <cell r="P34">
            <v>0</v>
          </cell>
          <cell r="R34" t="str">
            <v>AC00743;AC00535;AC00536;AC00537;AC00744;PG00368;PG00587;PT00255;PT00462;AC00498;AC00499;AC00504;AC00505;AC00477;AC00479;AC00513;AC00514;PG00331;PG00359;PG00343;PT00249;PT00258;AC00579;AC00580;AC00581;AC00548;PG00325;PG00511;PT00250;PT00277;AC00380;AC00710;AC00712;AC00737;PG00594;PT00184;AC00525;PG00473;AC00073;AC00075;AC00076;PT00019;AC00520;AC00522;PT00259;PT00270;AC00539;AC00540;AC00696;AC00698;PG00591;PT00253;AC00502;AC00500;PG00590;AC00521;PG00324;AC00381;PG00197;PG00466;PT00185;PT00183;AC00523;AC00524;PT00264;PG00033;AC00718;PG00598;PG00358;AC00533;AC00478;AC00716;PG00520;PG00369</v>
          </cell>
        </row>
        <row r="35">
          <cell r="A35" t="str">
            <v>MI_ACQ05_02_0030</v>
          </cell>
          <cell r="B35">
            <v>1</v>
          </cell>
          <cell r="C35" t="str">
            <v>14-0004-07</v>
          </cell>
          <cell r="E35" t="str">
            <v>Manutenzione Straordinaria impianti acquedotto Zona Lucchesia</v>
          </cell>
          <cell r="F35">
            <v>202</v>
          </cell>
          <cell r="G35" t="str">
            <v>ACQ</v>
          </cell>
          <cell r="H35" t="str">
            <v>In corso</v>
          </cell>
          <cell r="I35">
            <v>7210444.6299999999</v>
          </cell>
          <cell r="K35">
            <v>3508524.13</v>
          </cell>
          <cell r="L35">
            <v>400677.25000000023</v>
          </cell>
          <cell r="N35">
            <v>212358.87000000002</v>
          </cell>
          <cell r="O35">
            <v>188318.38000000009</v>
          </cell>
          <cell r="P35">
            <v>0</v>
          </cell>
          <cell r="R35" t="str">
            <v>PT00027;PT00370;AC00597;AC00099;AC00115;AC00124;AC00208;AC00600;AC00601;AC00602;AC00603;PG00061;PG00062;PG00575;PT00410;PT00026;AC00647;AC00731;PG00201;PT00041;PT00194;AC00364;AC00721;AC00126;AC00649;PG00066;AC00371;AC00101;AC00105;AC00106;AC00109;AC00110;AC00111;AC00113;AC00120;AC00592;AC00593;AC00594;AC00595;AC00598;AC00599;AC00749;PG00392;PG00397;PT00030;PT00031;PT00034;PT00325;PT00411;PT00324;PT00546;PT00547;AC00123;AC00127;PG00064;AC00117;AC00122;AC00748;AC00785;AC00366;AC00369;AC00370;AC00646;PT00362;PT00367;PT00449;AC00411;PT00038;PT00320;AC00118</v>
          </cell>
        </row>
        <row r="36">
          <cell r="A36" t="str">
            <v>MI_ACQ05_02_0031</v>
          </cell>
          <cell r="B36">
            <v>1</v>
          </cell>
          <cell r="C36" t="str">
            <v>14-0005-07</v>
          </cell>
          <cell r="E36" t="str">
            <v>Manutenzione Straordinaria impianti acquedotto Zona Valdinievole</v>
          </cell>
          <cell r="F36">
            <v>204</v>
          </cell>
          <cell r="G36" t="str">
            <v>ACQ</v>
          </cell>
          <cell r="H36" t="str">
            <v>In corso</v>
          </cell>
          <cell r="I36">
            <v>16043138.370000001</v>
          </cell>
          <cell r="K36">
            <v>6304857.9500000011</v>
          </cell>
          <cell r="L36">
            <v>592446.66000000038</v>
          </cell>
          <cell r="N36">
            <v>321098.47000000003</v>
          </cell>
          <cell r="O36">
            <v>271348.19000000018</v>
          </cell>
          <cell r="P36">
            <v>5590.38</v>
          </cell>
          <cell r="R36" t="str">
            <v>AC00005;AC00008;PT00178;AC00277;AC00297;PG00156;PG00516;PT00417;AC00337;AC00340;AC00342;AC00346;PT00165;PT00558;AC00398;AC00406;PG00454;AC00200;AC00204;AC00207;AC00210;AC00211;AC00216;PG00404;PG00095;PG00104;PG00515;PG00572;PT00056;PT00298;PT00337;PT00454;AC00412;PG00002;AC00214;AC00787;AC00002;AC00003;AC00004;AC00007;PG00550;AC00307;AC00301;AC00304;AC00640;PG00161;PT00149;PT00418;AC00284;AC00278;AC00279;AC00280;AC00285;AC00286;AC00287;AC00693;AC00803;PG00147;PT00554;AC00341;AC00345;AC00690;PG00180;PG00573;AC00394;AC00400;AC00401;AC00402;AC00409;AC00704;AC00733;AC00734;AC00735;AC00784;PG00568;PT00428;PT00562;AC00245;AC00247;AC00248;AC00249;AC00250;PG00126;PG00127;PG00129;PT00007;PT00227;PT00230;PT00559;AC00192;AC00193;AC00610;AC00189;AC00190;AC00191;AC00194;AC00195;AC00198;AC00199;AC00201;AC00203;AC00205;AC00209;AC00212;AC00217;AC00220;AC00732;AC00782;PG00102;PG00383;PG00402;AC00009;AC00010;AC00308;PG00160;AC00244;AC00238;AC00241;AC00242;AC00792;PG00563;PG00548;AC00306;PG00502;PG00513;AC00393;PT00427;AC00215;PG00094;PT00332</v>
          </cell>
        </row>
        <row r="37">
          <cell r="A37" t="str">
            <v>MI_ACQ05_02_0032</v>
          </cell>
          <cell r="B37">
            <v>1</v>
          </cell>
          <cell r="C37" t="str">
            <v>14-0006-07</v>
          </cell>
          <cell r="E37" t="str">
            <v>Manutenzione Straordinaria impianti acquedotto Zona Empolese</v>
          </cell>
          <cell r="F37">
            <v>201</v>
          </cell>
          <cell r="G37" t="str">
            <v>ACQ</v>
          </cell>
          <cell r="H37" t="str">
            <v>In corso</v>
          </cell>
          <cell r="I37">
            <v>16634826.060000001</v>
          </cell>
          <cell r="K37">
            <v>7929965.6499999994</v>
          </cell>
          <cell r="L37">
            <v>1178675.8399999999</v>
          </cell>
          <cell r="N37">
            <v>708747.41000000015</v>
          </cell>
          <cell r="O37">
            <v>469928.42999999877</v>
          </cell>
          <cell r="P37">
            <v>134.44999999999999</v>
          </cell>
          <cell r="R37" t="str">
            <v>AC00291;AC00295;PG00153;PG00148;PG00150;PG00154;PG00529;PG00606;PT00147;PT00308;AC00226;AC00348;AC00350;AC00351;AC00353;AC00354;PG00182;PG00237;PG00238;PG00531;PT00167;PT00168;PT00169;PT00170;PT00173;PT00174;AC00232;AC00237;AC00738;PG00120;PG00508;PT00140;PT00141;PT00340;PT00307;AC00228;AC00413;AC00415;AC00417;AC00422;AC00615;AC00616;AC00618;AC00724;AC00756;PG00202;PG00244;PG00203;PG00205;PG00206;PG00410;PG00498;PG00505;PG00532;PG00533;PG00551;PG00615;PT00013;PT00195;PT00199;PT00200;PT00437;AC00267;AC00271;AC00276;PG00140;PG00136;PG00141;PG00143;PT00145;AC00486;AC00487;AC00488;AC00659;AC00660;AC00661;PG00339;PG00436;PG00486;PG00493;PG00494;PT00269;AC00312;AC00313;AC00314;AC00315;AC00317;AC00318;AC00320;AC00322;AC00323;AC00325;AC00326;AC00329;AC00331;AC00332;AC00679;PG00165;PG00168;PG00171;PG00172;PG00175;PG00178;PG00447;PG00558;PT00154;PT00155;PT00156;PT00157;PT00158;PT00159;PT00223;PT00381;PT00386;AC00288;AC00798;PG00605;AC00221;AC00614;PT00137;AC00355;AC00361;AC00799;PG00183;PG00184;PG00188;PG00234;PG00236;PT00172;AC00233;AC00234;AC00236;PG00519;PT00139;AC00414;AC00418;PT00198;AC00269;AC00352;AC00811;PG00135;PG00137;PG00139;PG00142;AC00489;AC00658;AC00665;PG00485;PG00490;PG00534;AC00771;AC00311;AC00316;AC00319;AC00324;AC00330;AC00758;AC00766;AC00767;AC00769;AC00776;PG00164;PG00170;PG00173;PT00160;PT00224;PT00138;AC00358;AC00360;PG00411;PG00487;PG00162;PG00176;AC00290;AC00292;PG00626;AC00656;AC00663</v>
          </cell>
        </row>
        <row r="38">
          <cell r="A38" t="str">
            <v>MI_ACQ05_02_0033</v>
          </cell>
          <cell r="B38">
            <v>1</v>
          </cell>
          <cell r="C38" t="str">
            <v>14-0007-07</v>
          </cell>
          <cell r="E38" t="str">
            <v>Manutenzione Straordinaria impianti acquedotto Zona Valdelsa</v>
          </cell>
          <cell r="F38">
            <v>205</v>
          </cell>
          <cell r="G38" t="str">
            <v>ACQ</v>
          </cell>
          <cell r="H38" t="str">
            <v>In corso</v>
          </cell>
          <cell r="I38">
            <v>18768918.539999999</v>
          </cell>
          <cell r="K38">
            <v>9036975.2300000004</v>
          </cell>
          <cell r="L38">
            <v>979033.40000000026</v>
          </cell>
          <cell r="N38">
            <v>572514.40000000014</v>
          </cell>
          <cell r="O38">
            <v>406518.99999999884</v>
          </cell>
          <cell r="P38">
            <v>0</v>
          </cell>
          <cell r="R38" t="str">
            <v>AC00011;AC00016;AC00022;PG00011;PG00013;PT00009;PT00010;AC00034;AC00031;PG00249;PG00240;PG00241;PG00245;PT00378;AC00045;AC00046;AC00047;AC00054;PG00018;PG00017;PG00019;PG00021;PT00014;PT00015;PT00016;PT00439;AC00257;PG00130;PG00386;PT00143;PT00275;AC00085;AC00091;AC00570;PG00058;PG00060;PG00258;PG00378;PG00419;PT00023;PT00024;PT00025;PT00453;PT00286;AC00155;AC00157;AC00668;PG00078;PG00079;PG00442;PG00080;PG00086;PT00012;PT00375;AC00620;PT00197;AC00017;AC00018;AC00019;AC00680;PG00003;PG00006;AC00027;AC00028;AC00037;AC00041;AC00676;PG00248;PG00251;PG00585;PG00614;PT00438;AC00754;PT00046;AC00048;AC00050;AC00057;AC00255;PG00133;PG00387;PG00491;AC00560;AC00080;AC00088;PG00040;PG00042;PG00049;PG00050;PG00053;PG00259;PG00260;PG00262;PG00415;AC00038;AC00153;AC00669;AC00671;AC00673;PG00081;PG00437;PG00439;PT00047;PT00048;PT00373;AC00021;AC00023;PG00246;PG00247;AC00256;AC00569;AC00096;PG00043;PG00541;PG00412;PG00023;PG00609;AC00262;PT00552;AC00020;AC00024;AC00029;PG00243;AC00056</v>
          </cell>
        </row>
        <row r="39">
          <cell r="A39" t="str">
            <v>MI_ACQ04_02_0034</v>
          </cell>
          <cell r="B39">
            <v>1</v>
          </cell>
          <cell r="C39" t="str">
            <v>16-0001-03</v>
          </cell>
          <cell r="E39" t="str">
            <v>Sostituzione e potenziamento condotte acquedotto</v>
          </cell>
          <cell r="F39">
            <v>207</v>
          </cell>
          <cell r="G39" t="str">
            <v>ACQ</v>
          </cell>
          <cell r="H39" t="str">
            <v>In corso</v>
          </cell>
          <cell r="I39">
            <v>115896692.46000001</v>
          </cell>
          <cell r="K39">
            <v>67135405.789999992</v>
          </cell>
          <cell r="L39">
            <v>7473019.7499999963</v>
          </cell>
          <cell r="N39">
            <v>6033958.1900000004</v>
          </cell>
          <cell r="O39">
            <v>1439061.5599999893</v>
          </cell>
          <cell r="P39">
            <v>601815.52</v>
          </cell>
          <cell r="R39" t="str">
            <v>DI00022;AD00209;DI00101;DI00107;DI00099;DI00026;DI00222;DI00224;DI00047;DI00198;DI00042;AD00330;DI00205;DI00001;DI00211;DI00199;DI00200;DI00052;DI00119;DI00120;DI00229;DI00136;DI00221;DI00219;DI00228;DI00011;DI00037;DI00025;DI00035;DI00024;DI00045;DI00112;DI00241;DI00223;DI00014;DI00210;DI00194;DI00144;DI00115;DI00113;DI00015;DI00234;DI00121;DI00197;DI00127;AD00165;DI00157;DI00163;DI00166;DI00164;DI00196;DI00040;DI00118;DI00117;DI00214;DI00216;DI00217;DI00213;DI00204;DI00226;DI00106;DI00007;DI00017;DI00018;DI00019;DI00039;DI00244;DI00109;DI00209;DI00248;DI00053;DI00050;DI00201;DI00207;DI00206;DI00227;DI00116;DI00122;DI00245;DI00013;DI00195;AD00345;DI00202;DI00218;AD00018;DI00031;AD00882;DI00233;DI00215;DI00212;DI00008</v>
          </cell>
        </row>
        <row r="40">
          <cell r="A40" t="str">
            <v>MI_ACQ04_02_0192</v>
          </cell>
          <cell r="B40">
            <v>1</v>
          </cell>
          <cell r="C40" t="str">
            <v>16-0002-03</v>
          </cell>
          <cell r="E40" t="str">
            <v>Sostituzione e potenziamento condotte acquedotto finalizzato alla riduzione interruzioni</v>
          </cell>
          <cell r="F40">
            <v>207</v>
          </cell>
          <cell r="G40" t="str">
            <v>ACQ</v>
          </cell>
          <cell r="H40" t="str">
            <v>In corso</v>
          </cell>
          <cell r="I40">
            <v>24556682.91</v>
          </cell>
          <cell r="K40">
            <v>6249429.4900000002</v>
          </cell>
          <cell r="L40">
            <v>708223.38</v>
          </cell>
          <cell r="N40">
            <v>509482.43</v>
          </cell>
          <cell r="O40">
            <v>198740.95000000007</v>
          </cell>
          <cell r="P40">
            <v>0</v>
          </cell>
          <cell r="R40" t="str">
            <v>DI00037;DI00024;DI00194;DI00025;AD00349;DI00207;AD00018;DI00241;DI00039;AD01001;DI00050</v>
          </cell>
        </row>
        <row r="41">
          <cell r="A41" t="str">
            <v>MI_ACQ04_02_0193</v>
          </cell>
          <cell r="B41">
            <v>1</v>
          </cell>
          <cell r="C41" t="str">
            <v>16-0003-03</v>
          </cell>
          <cell r="E41" t="str">
            <v>Ulteriore manutenzione straordinaria reti acquedotto</v>
          </cell>
          <cell r="F41">
            <v>207</v>
          </cell>
          <cell r="G41" t="str">
            <v>ACQ</v>
          </cell>
          <cell r="H41" t="str">
            <v>Non iniziato</v>
          </cell>
          <cell r="I41">
            <v>49701793.000000015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 t="str">
            <v>MI_ACQ04_02_0203</v>
          </cell>
          <cell r="B42">
            <v>1</v>
          </cell>
          <cell r="C42" t="str">
            <v>16-0004-03</v>
          </cell>
          <cell r="E42" t="str">
            <v>Manutenzione straordinaria, rifacimento e sostituzione di tratti di reti idrica</v>
          </cell>
          <cell r="F42">
            <v>207</v>
          </cell>
          <cell r="G42" t="str">
            <v>ACQ</v>
          </cell>
          <cell r="H42" t="str">
            <v>Non iniziato</v>
          </cell>
          <cell r="I42">
            <v>22290774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S42" t="str">
            <v>Intervento collegato a ottenimento fondi PNRR</v>
          </cell>
        </row>
        <row r="43">
          <cell r="A43" t="str">
            <v>MI_SII04_02_0035</v>
          </cell>
          <cell r="B43">
            <v>1</v>
          </cell>
          <cell r="C43" t="str">
            <v>17-0001-07</v>
          </cell>
          <cell r="E43" t="str">
            <v>Adeguamento impianti in materia di sicurezza Zona Pisa</v>
          </cell>
          <cell r="F43">
            <v>203</v>
          </cell>
          <cell r="G43" t="str">
            <v>ACQ</v>
          </cell>
          <cell r="H43" t="str">
            <v>In corso</v>
          </cell>
          <cell r="I43">
            <v>1381722.47</v>
          </cell>
          <cell r="K43">
            <v>312035.14</v>
          </cell>
          <cell r="L43">
            <v>27535.78</v>
          </cell>
          <cell r="N43">
            <v>24450.26</v>
          </cell>
          <cell r="O43">
            <v>3085.5200000000004</v>
          </cell>
          <cell r="P43">
            <v>0</v>
          </cell>
          <cell r="R43" t="str">
            <v>PT00066;AC00509;SO00109;PT00238;PO00203</v>
          </cell>
        </row>
        <row r="44">
          <cell r="A44" t="str">
            <v>MI_SII04_02_0036</v>
          </cell>
          <cell r="B44">
            <v>1</v>
          </cell>
          <cell r="C44" t="str">
            <v>17-0002-07</v>
          </cell>
          <cell r="E44" t="str">
            <v>Adeguamento impianti in materia di sicurezza Zona Bientina</v>
          </cell>
          <cell r="F44">
            <v>206</v>
          </cell>
          <cell r="G44" t="str">
            <v>ACQ</v>
          </cell>
          <cell r="H44" t="str">
            <v>In corso</v>
          </cell>
          <cell r="I44">
            <v>607384.14</v>
          </cell>
          <cell r="K44">
            <v>481055.80000000005</v>
          </cell>
          <cell r="L44">
            <v>145233.72</v>
          </cell>
          <cell r="N44">
            <v>127973.89</v>
          </cell>
          <cell r="O44">
            <v>17259.829999999994</v>
          </cell>
          <cell r="P44">
            <v>3009.58</v>
          </cell>
          <cell r="R44" t="str">
            <v>AC00480;AC00477;PT00248;AC00464;PT00070;AC00481;AC00473;AC00490;SO00129;AC00536;AC00498;AC00547;AC00526;AC00518</v>
          </cell>
        </row>
        <row r="45">
          <cell r="A45" t="str">
            <v>MI_SII04_02_0037</v>
          </cell>
          <cell r="B45">
            <v>1</v>
          </cell>
          <cell r="C45" t="str">
            <v>17-0003-07</v>
          </cell>
          <cell r="E45" t="str">
            <v>Adeguamento impianti in materia di sicurezza Zona Terricciola</v>
          </cell>
          <cell r="F45">
            <v>206</v>
          </cell>
          <cell r="G45" t="str">
            <v>ACQ</v>
          </cell>
          <cell r="H45" t="str">
            <v>In corso</v>
          </cell>
          <cell r="I45">
            <v>479228.24</v>
          </cell>
          <cell r="K45">
            <v>133822.02999999997</v>
          </cell>
          <cell r="L45">
            <v>854.55</v>
          </cell>
          <cell r="N45">
            <v>777.14</v>
          </cell>
          <cell r="O45">
            <v>77.41</v>
          </cell>
          <cell r="P45">
            <v>0</v>
          </cell>
          <cell r="R45" t="str">
            <v>AC00479</v>
          </cell>
        </row>
        <row r="46">
          <cell r="A46" t="str">
            <v>MI_SII04_02_0038</v>
          </cell>
          <cell r="B46">
            <v>1</v>
          </cell>
          <cell r="C46" t="str">
            <v>17-0004-07</v>
          </cell>
          <cell r="E46" t="str">
            <v>Adeguamento impianti in materia di sicurezza Zona Lucchesia</v>
          </cell>
          <cell r="F46">
            <v>202</v>
          </cell>
          <cell r="G46" t="str">
            <v>ACQ</v>
          </cell>
          <cell r="H46" t="str">
            <v>In corso</v>
          </cell>
          <cell r="I46">
            <v>427704.52</v>
          </cell>
          <cell r="K46">
            <v>51041.51</v>
          </cell>
          <cell r="L46">
            <v>16818.21</v>
          </cell>
          <cell r="N46">
            <v>15248.670000000004</v>
          </cell>
          <cell r="O46">
            <v>1569.5400000000002</v>
          </cell>
          <cell r="P46">
            <v>0</v>
          </cell>
          <cell r="R46" t="str">
            <v>PT00034;AC00111;AC00101;PG00201;AC00366</v>
          </cell>
        </row>
        <row r="47">
          <cell r="A47" t="str">
            <v>MI_SII04_02_0039</v>
          </cell>
          <cell r="B47">
            <v>1</v>
          </cell>
          <cell r="C47" t="str">
            <v>17-0005-07</v>
          </cell>
          <cell r="E47" t="str">
            <v>Adeguamento impianti in materia di sicurezza Zona Valdinievole</v>
          </cell>
          <cell r="F47">
            <v>204</v>
          </cell>
          <cell r="G47" t="str">
            <v>ACQ</v>
          </cell>
          <cell r="H47" t="str">
            <v>In corso</v>
          </cell>
          <cell r="I47">
            <v>1343076.38</v>
          </cell>
          <cell r="K47">
            <v>499339.13</v>
          </cell>
          <cell r="L47">
            <v>147552.37</v>
          </cell>
          <cell r="N47">
            <v>125095.47000000002</v>
          </cell>
          <cell r="O47">
            <v>22456.899999999998</v>
          </cell>
          <cell r="P47">
            <v>2272.25</v>
          </cell>
          <cell r="R47" t="str">
            <v>SO00005;AC00001;AC00306;PO00321;AC00284;AC00285;SO00163;AC00400;AC00212;PO00127;PT00294;AC00189;SO00082;AC00412;SO00141</v>
          </cell>
        </row>
        <row r="48">
          <cell r="A48" t="str">
            <v>MI_SII04_02_0040</v>
          </cell>
          <cell r="B48">
            <v>1</v>
          </cell>
          <cell r="C48" t="str">
            <v>17-0006-07</v>
          </cell>
          <cell r="E48" t="str">
            <v>Adeguamento impianti in materia di sicurezza Zona Empolese</v>
          </cell>
          <cell r="F48">
            <v>201</v>
          </cell>
          <cell r="G48" t="str">
            <v>ACQ</v>
          </cell>
          <cell r="H48" t="str">
            <v>In corso</v>
          </cell>
          <cell r="I48">
            <v>644199.31999999995</v>
          </cell>
          <cell r="K48">
            <v>339374.94</v>
          </cell>
          <cell r="L48">
            <v>174153.7</v>
          </cell>
          <cell r="N48">
            <v>150532.9</v>
          </cell>
          <cell r="O48">
            <v>23620.799999999996</v>
          </cell>
          <cell r="P48">
            <v>0</v>
          </cell>
          <cell r="R48" t="str">
            <v>AC00268;PO00328;AC00320</v>
          </cell>
        </row>
        <row r="49">
          <cell r="A49" t="str">
            <v>MI_SII04_02_0041</v>
          </cell>
          <cell r="B49">
            <v>1</v>
          </cell>
          <cell r="C49" t="str">
            <v>17-0007-07</v>
          </cell>
          <cell r="E49" t="str">
            <v>Adeguamento impianti in materia di sicurezza Zona Valdelsa</v>
          </cell>
          <cell r="F49">
            <v>205</v>
          </cell>
          <cell r="G49" t="str">
            <v>ACQ</v>
          </cell>
          <cell r="H49" t="str">
            <v>In corso</v>
          </cell>
          <cell r="I49">
            <v>539009.37</v>
          </cell>
          <cell r="K49">
            <v>90931.38</v>
          </cell>
          <cell r="L49">
            <v>41879.64</v>
          </cell>
          <cell r="N49">
            <v>35989.83</v>
          </cell>
          <cell r="O49">
            <v>5889.8099999999995</v>
          </cell>
          <cell r="P49">
            <v>0</v>
          </cell>
          <cell r="R49" t="str">
            <v>AC00253</v>
          </cell>
        </row>
        <row r="50">
          <cell r="A50" t="str">
            <v>MI_SII04_02_0042</v>
          </cell>
          <cell r="B50">
            <v>1</v>
          </cell>
          <cell r="C50" t="str">
            <v>17-0008-04</v>
          </cell>
          <cell r="E50" t="str">
            <v>Adeguamenti normativi impianti acquedotto</v>
          </cell>
          <cell r="F50">
            <v>207</v>
          </cell>
          <cell r="G50" t="str">
            <v>ACQ</v>
          </cell>
          <cell r="H50" t="str">
            <v>In corso</v>
          </cell>
          <cell r="I50">
            <v>19375280.489999998</v>
          </cell>
          <cell r="K50">
            <v>10555724.369999999</v>
          </cell>
          <cell r="L50">
            <v>589499.55999999994</v>
          </cell>
          <cell r="N50">
            <v>362426.21000000008</v>
          </cell>
          <cell r="O50">
            <v>227073.35000000006</v>
          </cell>
          <cell r="P50">
            <v>45935.319999999992</v>
          </cell>
          <cell r="R50" t="str">
            <v>PG00471;FG00039;PG00457;FG00392;PT00531;PT00147;PT00174;PT00241;PG00047;PG00482;PT00059;PT00326;AC00008;PT00066;AC00541;AC00286;PT00230;AC00201;PG00058;PT00194;AC00496;AC00481;AC00221;AC00580;AC00380;AC00047;AC00475;AC00001;AC00472;AC00473;AC00469;DI00163;PG00205;AC00422;AC00512;AC00474;AC00486;PT00258;PT00009;PT00056;AC00487;AC00484</v>
          </cell>
        </row>
        <row r="51">
          <cell r="A51" t="str">
            <v>MI_ACQ05_02_0188</v>
          </cell>
          <cell r="B51">
            <v>1</v>
          </cell>
          <cell r="C51" t="str">
            <v>17-0009-04</v>
          </cell>
          <cell r="E51" t="str">
            <v>Interventi per il miglioramento della qualità dell'acqua</v>
          </cell>
          <cell r="F51">
            <v>207</v>
          </cell>
          <cell r="G51" t="str">
            <v>ACQ</v>
          </cell>
          <cell r="H51" t="str">
            <v>Non iniziato</v>
          </cell>
          <cell r="I51">
            <v>8400000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 t="str">
            <v>MI_ACQ05_02_0194</v>
          </cell>
          <cell r="B52">
            <v>1</v>
          </cell>
          <cell r="C52" t="str">
            <v>17-0010-04</v>
          </cell>
          <cell r="E52" t="str">
            <v>Ulteriore manutenzione straordinaria impianti acquedotto e attuazione WSP</v>
          </cell>
          <cell r="F52">
            <v>207</v>
          </cell>
          <cell r="G52" t="str">
            <v>ACQ</v>
          </cell>
          <cell r="H52" t="str">
            <v>Non iniziato</v>
          </cell>
          <cell r="I52">
            <v>56605905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MI_ACQ01_02_0043</v>
          </cell>
          <cell r="B53">
            <v>1</v>
          </cell>
          <cell r="C53" t="str">
            <v>19-0001-05</v>
          </cell>
          <cell r="E53" t="str">
            <v>Campo pozzi, centrale ed adduttrici di Ponte alla Navetta - Sist. Cerbaie</v>
          </cell>
          <cell r="F53">
            <v>50029</v>
          </cell>
          <cell r="G53" t="str">
            <v>ACQ</v>
          </cell>
          <cell r="H53" t="str">
            <v>In esercizio</v>
          </cell>
          <cell r="I53">
            <v>5844869.0899999999</v>
          </cell>
          <cell r="K53">
            <v>5844869.0899999999</v>
          </cell>
          <cell r="L53">
            <v>117883.09</v>
          </cell>
          <cell r="N53">
            <v>63598.340000000004</v>
          </cell>
          <cell r="O53">
            <v>54284.749999999993</v>
          </cell>
          <cell r="P53">
            <v>5701.38</v>
          </cell>
          <cell r="R53" t="str">
            <v>PT00506</v>
          </cell>
        </row>
        <row r="54">
          <cell r="A54" t="str">
            <v>MI_ACQ01_02_0045</v>
          </cell>
          <cell r="B54">
            <v>1</v>
          </cell>
          <cell r="C54" t="str">
            <v>19-0003-05</v>
          </cell>
          <cell r="E54" t="str">
            <v>Centrale, pozzi e adduttrici Luciani - Sistema Pollino Montecarlo</v>
          </cell>
          <cell r="F54">
            <v>46021</v>
          </cell>
          <cell r="G54" t="str">
            <v>ACQ</v>
          </cell>
          <cell r="H54" t="str">
            <v>In corso</v>
          </cell>
          <cell r="I54">
            <v>7039954.9300000006</v>
          </cell>
          <cell r="K54">
            <v>4922729.6100000003</v>
          </cell>
          <cell r="L54">
            <v>22393.389999999996</v>
          </cell>
          <cell r="N54">
            <v>0</v>
          </cell>
          <cell r="O54">
            <v>22393.39</v>
          </cell>
          <cell r="P54">
            <v>0</v>
          </cell>
          <cell r="R54" t="str">
            <v>AC00123;PT00026;PT00194</v>
          </cell>
        </row>
        <row r="55">
          <cell r="A55" t="str">
            <v>MI_ACQ03_02_0046</v>
          </cell>
          <cell r="B55">
            <v>1</v>
          </cell>
          <cell r="C55" t="str">
            <v>19-0004-05</v>
          </cell>
          <cell r="E55" t="str">
            <v>Implementazione risorsa Valdelsa - Diga Cepparello</v>
          </cell>
          <cell r="F55">
            <v>205</v>
          </cell>
          <cell r="G55" t="str">
            <v>ACQ</v>
          </cell>
          <cell r="H55" t="str">
            <v>In corso</v>
          </cell>
          <cell r="I55">
            <v>14755475.800000001</v>
          </cell>
          <cell r="K55">
            <v>1540697.5299999998</v>
          </cell>
          <cell r="L55">
            <v>84182.450000000012</v>
          </cell>
          <cell r="N55">
            <v>0</v>
          </cell>
          <cell r="O55">
            <v>84182.45</v>
          </cell>
          <cell r="P55">
            <v>0</v>
          </cell>
          <cell r="R55" t="str">
            <v>PG00060;PT00025</v>
          </cell>
          <cell r="S55" t="str">
            <v>Nel precedente PdI comprendeva il MI_ACQ03_02_0199</v>
          </cell>
        </row>
        <row r="56">
          <cell r="A56" t="str">
            <v>MI_ACQ03_02_0199</v>
          </cell>
          <cell r="B56">
            <v>1</v>
          </cell>
          <cell r="C56" t="str">
            <v>19-0014-05</v>
          </cell>
          <cell r="E56" t="str">
            <v>Implementazione risorsa Valdelsa - Impianto Elsa</v>
          </cell>
          <cell r="F56">
            <v>205</v>
          </cell>
          <cell r="G56" t="str">
            <v>ACQ</v>
          </cell>
          <cell r="H56" t="str">
            <v>In corso</v>
          </cell>
          <cell r="I56">
            <v>1900000</v>
          </cell>
          <cell r="K56">
            <v>1851424.51</v>
          </cell>
          <cell r="L56">
            <v>902331.82000000007</v>
          </cell>
          <cell r="N56">
            <v>795014.33000000007</v>
          </cell>
          <cell r="O56">
            <v>107317.49000000009</v>
          </cell>
          <cell r="P56">
            <v>23660.44</v>
          </cell>
          <cell r="R56" t="str">
            <v>PT00453</v>
          </cell>
          <cell r="S56" t="str">
            <v>Nel precedente PdI compreso nel MI_ACQ03_02_0046</v>
          </cell>
        </row>
        <row r="57">
          <cell r="A57" t="str">
            <v>MI_ACQ01_02_0047</v>
          </cell>
          <cell r="B57">
            <v>1</v>
          </cell>
          <cell r="C57" t="str">
            <v>19-0005-05</v>
          </cell>
          <cell r="E57" t="str">
            <v>Ristrutturazione impianto “Casa del Lupo” e realizzazione collettori Centrale Pollino e Centrale Paganico</v>
          </cell>
          <cell r="F57">
            <v>46026</v>
          </cell>
          <cell r="G57" t="str">
            <v>ACQ</v>
          </cell>
          <cell r="H57" t="str">
            <v>In progettazione</v>
          </cell>
          <cell r="I57">
            <v>10427794.939999999</v>
          </cell>
          <cell r="K57">
            <v>78860.05</v>
          </cell>
          <cell r="L57">
            <v>179.11</v>
          </cell>
          <cell r="N57">
            <v>0</v>
          </cell>
          <cell r="O57">
            <v>179.11</v>
          </cell>
          <cell r="P57">
            <v>0</v>
          </cell>
        </row>
        <row r="58">
          <cell r="A58" t="str">
            <v>MI_ACQ01_02_0048</v>
          </cell>
          <cell r="B58">
            <v>1</v>
          </cell>
          <cell r="C58" t="str">
            <v>19-0006-05</v>
          </cell>
          <cell r="E58" t="str">
            <v>Impianto di trattamento Centrale C1 - Bientina</v>
          </cell>
          <cell r="F58">
            <v>50001</v>
          </cell>
          <cell r="G58" t="str">
            <v>ACQ</v>
          </cell>
          <cell r="H58" t="str">
            <v>In corso</v>
          </cell>
          <cell r="I58">
            <v>6486601.3300000001</v>
          </cell>
          <cell r="K58">
            <v>2563365.21</v>
          </cell>
          <cell r="L58">
            <v>16030.840000000002</v>
          </cell>
          <cell r="N58">
            <v>0</v>
          </cell>
          <cell r="O58">
            <v>16030.839999999997</v>
          </cell>
          <cell r="P58">
            <v>0</v>
          </cell>
          <cell r="R58" t="str">
            <v>PT00531</v>
          </cell>
        </row>
        <row r="59">
          <cell r="A59" t="str">
            <v>MI_ACQ03_02_0050</v>
          </cell>
          <cell r="B59">
            <v>1</v>
          </cell>
          <cell r="C59" t="str">
            <v>19-0008-05</v>
          </cell>
          <cell r="E59" t="str">
            <v>Altri interventi di implementazione della risorsa</v>
          </cell>
          <cell r="F59">
            <v>207</v>
          </cell>
          <cell r="G59" t="str">
            <v>ACQ</v>
          </cell>
          <cell r="H59" t="str">
            <v>In corso</v>
          </cell>
          <cell r="I59">
            <v>9165790</v>
          </cell>
          <cell r="K59">
            <v>6606234.4899999993</v>
          </cell>
          <cell r="L59">
            <v>580885.88999999978</v>
          </cell>
          <cell r="N59">
            <v>423106.5</v>
          </cell>
          <cell r="O59">
            <v>157779.39000000025</v>
          </cell>
          <cell r="P59">
            <v>7872.4</v>
          </cell>
          <cell r="R59" t="str">
            <v>PO00960;PO00961;AD00885;PT00173;PT00170;PO00956;PG00101;PT00242;PT00241;PT00069</v>
          </cell>
        </row>
        <row r="60">
          <cell r="A60" t="str">
            <v>MI_ACQ05_02_0051</v>
          </cell>
          <cell r="B60">
            <v>1</v>
          </cell>
          <cell r="C60" t="str">
            <v>19-0009-06</v>
          </cell>
          <cell r="E60" t="str">
            <v>Interventi per ottimizzazione della risorsa</v>
          </cell>
          <cell r="F60">
            <v>207</v>
          </cell>
          <cell r="G60" t="str">
            <v>ACQ</v>
          </cell>
          <cell r="H60" t="str">
            <v>In progettazione</v>
          </cell>
          <cell r="I60">
            <v>15787480.300000001</v>
          </cell>
          <cell r="K60">
            <v>1787480.3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 t="str">
            <v>MI_ACQ01_02_0052</v>
          </cell>
          <cell r="B61">
            <v>1</v>
          </cell>
          <cell r="C61" t="str">
            <v>19-0010-05</v>
          </cell>
          <cell r="E61" t="str">
            <v>Serchio Casa del Lupo</v>
          </cell>
          <cell r="F61">
            <v>46007</v>
          </cell>
          <cell r="G61" t="str">
            <v>ACQ</v>
          </cell>
          <cell r="H61" t="str">
            <v>In progettazione</v>
          </cell>
          <cell r="I61">
            <v>11149411.289999999</v>
          </cell>
          <cell r="K61">
            <v>2130742.62</v>
          </cell>
          <cell r="L61">
            <v>1361145.59</v>
          </cell>
          <cell r="N61">
            <v>1176021.8199999998</v>
          </cell>
          <cell r="O61">
            <v>185123.77000000005</v>
          </cell>
          <cell r="P61">
            <v>0</v>
          </cell>
          <cell r="R61" t="str">
            <v>AD00017</v>
          </cell>
        </row>
        <row r="62">
          <cell r="A62" t="str">
            <v>MI_ACQ01_02_K000</v>
          </cell>
          <cell r="B62">
            <v>1</v>
          </cell>
          <cell r="C62" t="str">
            <v>19-0010a-05</v>
          </cell>
          <cell r="E62" t="str">
            <v>K - Serchio-Arno</v>
          </cell>
          <cell r="F62" t="str">
            <v>202; 204</v>
          </cell>
          <cell r="G62" t="str">
            <v>ACQ</v>
          </cell>
          <cell r="H62" t="str">
            <v>Non iniziato</v>
          </cell>
          <cell r="I62">
            <v>45478093.539999999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MI_ACQ03_02_0189</v>
          </cell>
          <cell r="B63">
            <v>1</v>
          </cell>
          <cell r="C63" t="str">
            <v>19-0013-05</v>
          </cell>
          <cell r="E63" t="str">
            <v>Collegamento Pontedera - Fucecchio</v>
          </cell>
          <cell r="F63" t="str">
            <v>201; 206</v>
          </cell>
          <cell r="G63" t="str">
            <v>ACQ</v>
          </cell>
          <cell r="H63" t="str">
            <v>In progettazione</v>
          </cell>
          <cell r="I63">
            <v>7251356.25</v>
          </cell>
          <cell r="K63">
            <v>131356.25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A64" t="str">
            <v>MI_ACQ03_02_0195</v>
          </cell>
          <cell r="B64">
            <v>1</v>
          </cell>
          <cell r="C64" t="str">
            <v>19-0013a-05</v>
          </cell>
          <cell r="E64" t="str">
            <v>Collegamento Empoli-Cerbaie-Alta Valdera</v>
          </cell>
          <cell r="F64">
            <v>206</v>
          </cell>
          <cell r="G64" t="str">
            <v>ACQ</v>
          </cell>
          <cell r="H64" t="str">
            <v>In corso</v>
          </cell>
          <cell r="I64">
            <v>6489536.8700000001</v>
          </cell>
          <cell r="K64">
            <v>2998174.59</v>
          </cell>
          <cell r="L64">
            <v>2764683.1999999997</v>
          </cell>
          <cell r="N64">
            <v>2407164.8699999996</v>
          </cell>
          <cell r="O64">
            <v>357518.32999999973</v>
          </cell>
          <cell r="P64">
            <v>0</v>
          </cell>
        </row>
        <row r="65">
          <cell r="A65" t="str">
            <v>MI_ACQ03_02_0204</v>
          </cell>
          <cell r="B65">
            <v>1</v>
          </cell>
          <cell r="C65" t="str">
            <v>19-0013b-05</v>
          </cell>
          <cell r="E65" t="str">
            <v>Z - Completamento collettori per collegamento Empoli-Cerbaie-Alta Valdera</v>
          </cell>
          <cell r="F65">
            <v>206</v>
          </cell>
          <cell r="G65" t="str">
            <v>ACQ</v>
          </cell>
          <cell r="H65" t="str">
            <v>Non iniziato</v>
          </cell>
          <cell r="I65">
            <v>19000000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A66" t="str">
            <v>MI_ACQ01_02_0053</v>
          </cell>
          <cell r="B66">
            <v>1</v>
          </cell>
          <cell r="C66" t="str">
            <v>19-0011-05</v>
          </cell>
          <cell r="E66" t="str">
            <v>Montagnola Senese</v>
          </cell>
          <cell r="F66">
            <v>205</v>
          </cell>
          <cell r="G66" t="str">
            <v>ACQ</v>
          </cell>
          <cell r="H66" t="str">
            <v>In corso</v>
          </cell>
          <cell r="I66">
            <v>16929298.640000001</v>
          </cell>
          <cell r="K66">
            <v>6716983.5499999998</v>
          </cell>
          <cell r="L66">
            <v>4380385.24</v>
          </cell>
          <cell r="N66">
            <v>3573245.92</v>
          </cell>
          <cell r="O66">
            <v>807139.3200000003</v>
          </cell>
          <cell r="P66">
            <v>0</v>
          </cell>
          <cell r="R66" t="str">
            <v>DI00015;AD00854;DI00053;AD00855</v>
          </cell>
        </row>
        <row r="67">
          <cell r="A67" t="str">
            <v>MI_ACQ01_02_D000</v>
          </cell>
          <cell r="B67">
            <v>1</v>
          </cell>
          <cell r="C67" t="str">
            <v>19-0011a-05</v>
          </cell>
          <cell r="E67" t="str">
            <v>D - Montagnola Senese (completamento)</v>
          </cell>
          <cell r="F67">
            <v>205</v>
          </cell>
          <cell r="G67" t="str">
            <v>ACQ</v>
          </cell>
          <cell r="H67" t="str">
            <v>In progettazione</v>
          </cell>
          <cell r="I67">
            <v>64189834.230000004</v>
          </cell>
          <cell r="K67">
            <v>568262.78999999992</v>
          </cell>
          <cell r="L67">
            <v>568262.78999999992</v>
          </cell>
          <cell r="N67">
            <v>0</v>
          </cell>
          <cell r="O67">
            <v>568262.78999999992</v>
          </cell>
          <cell r="P67">
            <v>0</v>
          </cell>
        </row>
        <row r="68">
          <cell r="A68" t="str">
            <v>MI_SII01_02_0054</v>
          </cell>
          <cell r="B68">
            <v>1</v>
          </cell>
          <cell r="C68" t="str">
            <v>20-0001-06</v>
          </cell>
          <cell r="E68" t="str">
            <v>Realizzazione fontanelli acqua di buona qualità</v>
          </cell>
          <cell r="F68">
            <v>207</v>
          </cell>
          <cell r="G68" t="str">
            <v>AAI</v>
          </cell>
          <cell r="H68" t="str">
            <v>In corso</v>
          </cell>
          <cell r="I68">
            <v>2767826.25</v>
          </cell>
          <cell r="K68">
            <v>1296922.04</v>
          </cell>
          <cell r="L68">
            <v>312448.06000000017</v>
          </cell>
          <cell r="N68">
            <v>166779.22000000003</v>
          </cell>
          <cell r="O68">
            <v>145668.84000000055</v>
          </cell>
          <cell r="P68">
            <v>0</v>
          </cell>
        </row>
        <row r="69">
          <cell r="A69" t="str">
            <v>MI_ACQ05_02_0055</v>
          </cell>
          <cell r="B69">
            <v>1</v>
          </cell>
          <cell r="C69" t="str">
            <v>20-0005-06</v>
          </cell>
          <cell r="E69" t="str">
            <v>Manutenzione Straordinaria fontanelli</v>
          </cell>
          <cell r="F69">
            <v>207</v>
          </cell>
          <cell r="G69" t="str">
            <v>AAI</v>
          </cell>
          <cell r="H69" t="str">
            <v>In corso</v>
          </cell>
          <cell r="I69">
            <v>1427627.92</v>
          </cell>
          <cell r="K69">
            <v>261826.70000000004</v>
          </cell>
          <cell r="L69">
            <v>6958.01</v>
          </cell>
          <cell r="N69">
            <v>2881.4</v>
          </cell>
          <cell r="O69">
            <v>4076.6099999999997</v>
          </cell>
          <cell r="P69">
            <v>0</v>
          </cell>
        </row>
        <row r="70">
          <cell r="A70" t="str">
            <v>MI_ACQ05_02_0056</v>
          </cell>
          <cell r="B70">
            <v>1</v>
          </cell>
          <cell r="C70" t="str">
            <v>20-0003-06</v>
          </cell>
          <cell r="E70" t="str">
            <v>Manutenzione e risanamento opere captazione</v>
          </cell>
          <cell r="F70">
            <v>207</v>
          </cell>
          <cell r="G70" t="str">
            <v>ACQ</v>
          </cell>
          <cell r="H70" t="str">
            <v>In corso</v>
          </cell>
          <cell r="I70">
            <v>20501656</v>
          </cell>
          <cell r="K70">
            <v>11971781.030000001</v>
          </cell>
          <cell r="L70">
            <v>1504067.8299999998</v>
          </cell>
          <cell r="N70">
            <v>1038041.3299999998</v>
          </cell>
          <cell r="O70">
            <v>466026.49999999843</v>
          </cell>
          <cell r="P70">
            <v>42602.080000000002</v>
          </cell>
          <cell r="R70" t="str">
            <v>PO00601;PO00757;PO00195;PO00238;PO00279;PO00708;PO00943;SO00350;SO00116;PO00213;PO00813;PO00880;PO00890;PO00891;PO00921;PO00220;PO00752;PO00803;SO00125;PO00263;PO00265;PO00266;PO00245;PO00249;PO00250;PO00274;PO00924;PO00019;PO00022;PO00281;PO00284;PO00275;PO00277;PO00949;PO00204;PO00207;PO00344;PO00354;PO00359;PO00364;PO00374;PO00377;PO00379;PO00386;PO00395;PO00399;PO00722;PO00835;PO00873;PO00907;PO00944;PO00953;PO00985;PO00968;PO00443;PO00922;PO00286;PO00287;PO00764;PO00027;PO00530;PO00902;PO00262;PO00906;PO00909;PO00717;PO00750;PO00785;PO00466;PO00471;PO00473;PO00515;PO00923;PO00900;FI00018;PO00233;PO00845;PO00865;PO00897;PO00130;LA00015;PO00044;PO00048;PO00051;PO00067;PO00456;PO00072;PO00671;PO00219;PO00227;PO00088;SO00043;SO00045;SO00261;PO00081;PO00221;PO00225;PO00240;PO00241;PO00243;PO00672;PO00258;PO00261;PO00841;PO00883;PO00327;PO00329;PO00332;PO00339;PO00694;PO00614;PO00649;PO00773;PO00058;PO00059;PO00735;PO00911;PO00150;PO00151;PO00169;PO00173;PO00191;PO00239;SO00002;SO00334;SO00335;SO00370;PO00917;SO00102;SO00104;SO00106;SO00111;SO00113;SO00340;PO00212;FI00006;FI00007;SO00051;SO00053;SO00283;PO00793;PO00830;PO00313;PO00316;PO00216;PO00222;PO00223;PO00709;PO00753;SO00124;SO00134;PO00264;SO00119;PO00010;PO00699;PO00889;PO00934;SO00018;SO00020;SO00035;SO00241;SO00285;SO00304;PO00664;PO00822;PO00280;PO00201;PO00914;PO00898;PO00363;PO00367;PO00372;PO00375;PO00381;PO00389;PO00393;PO00394;PO00400;PO00403;PO00771;PO00832;PO00857;PO00983;PO00969;PO00691;PO00963;PO00748;PO00863;PO00986;SO00151;PO00310;PO00311;PO00912;SO00158;SO00162;SO00165;SO00167;SO00244;SO00337;SO00343;SO00206;PO00720;PO00472;SO00144;SO00145;PO00296;PO00297;PO00298;PO00668;PO00056;PO00057;PO00683;PO00827;PO00901;PO00307;PO00766;PO00910;LA00016;PO00688;PO00956;PO00843;PO00232;PO00886;PO00896;FI00022;SO00065;SO00081;SO00089;SO00092;SO00093;SO00094;SO00095;SO00100;SO00372;PO00125;PO00128;PO00132;PO00782;FI00016;PO00457;PO00650;PO00799;PO00800;PO00073;PO00217;PO00218;PO00228;SO00008;PO00089;PO00091;PO00528;PO00529;PO00762;SO00046;SO00054;SO00263;PO00947;SO00115;PO00224;PO00256;PO00260;PO00828;SO00157;PO00984;PO00196;SO00173;SO00174;SO00175;SO00176;SO00177;SO00178;SO00179;PO00855;PO00847;PO00378;PO00816;PO00833;PO00516;PO00308;PO00756;PO00302;PO00871;PO00090;PO00526;PO00324;PO00325;FI00021;PO00728;PO00913;PO00371;PO00390;PO00396;PO00862;PO00819</v>
          </cell>
        </row>
        <row r="71">
          <cell r="A71" t="str">
            <v>MI_ACQ01_02_0057</v>
          </cell>
          <cell r="B71">
            <v>1</v>
          </cell>
          <cell r="C71" t="str">
            <v>20-0004-06</v>
          </cell>
          <cell r="E71" t="str">
            <v>Realizzazione nuove opere di captazione</v>
          </cell>
          <cell r="F71">
            <v>207</v>
          </cell>
          <cell r="G71" t="str">
            <v>ACQ</v>
          </cell>
          <cell r="H71" t="str">
            <v>In corso</v>
          </cell>
          <cell r="I71">
            <v>22034788.219999999</v>
          </cell>
          <cell r="K71">
            <v>10105023.699999999</v>
          </cell>
          <cell r="L71">
            <v>1812811.95</v>
          </cell>
          <cell r="N71">
            <v>1286049.78</v>
          </cell>
          <cell r="O71">
            <v>526762.17000000027</v>
          </cell>
          <cell r="P71">
            <v>76295.16</v>
          </cell>
          <cell r="R71" t="str">
            <v>PO00979;PO01031;PO00985;PO00963;PO00986;PO00978;PO00956;PO00975;PO00977;PO00972;PO00973;PO00981;PO00926;PO00925;PO00984</v>
          </cell>
        </row>
        <row r="72">
          <cell r="A72" t="str">
            <v>MI_FOG-DEP05_02_0058</v>
          </cell>
          <cell r="B72">
            <v>1</v>
          </cell>
          <cell r="C72" t="str">
            <v>21-0001-09</v>
          </cell>
          <cell r="E72" t="str">
            <v>Manutenzione Straordinaria fognature Zona Empolese</v>
          </cell>
          <cell r="F72">
            <v>201</v>
          </cell>
          <cell r="G72" t="str">
            <v>FOG</v>
          </cell>
          <cell r="H72" t="str">
            <v>In corso</v>
          </cell>
          <cell r="I72">
            <v>5462234.8599999994</v>
          </cell>
          <cell r="K72">
            <v>3436758.4399999995</v>
          </cell>
          <cell r="L72">
            <v>603482.4600000002</v>
          </cell>
          <cell r="N72">
            <v>388421.06000000029</v>
          </cell>
          <cell r="O72">
            <v>215061.40000000008</v>
          </cell>
          <cell r="P72">
            <v>0</v>
          </cell>
          <cell r="R72" t="str">
            <v>SF00587;CL00259;FG00110;FG01217;FG00354;FG00355;FG01225;FG00356;FG00071;FG00072;FG00386;SF01021;FG00148;FG01111;FG01112;FG01122;FG00280;FG00597;FG01714;SF00955;FG00075;FG01065;FG00568;FG00093;FG01086;FG00545;SF00554;FG00453;FG00454;FG01471;FG01478;FG00465;FG01622;SF00119;SF00146;SF00671;FG00372;FG00554;FG00596;SF00884;FG00073;SF00337;FG00142;SF00747;FG01114;FG01650;FG01663;FG00395;FG00602;CL00246;FG01473;FG01475;FG00455;FG00484;FG00536;FG01623;FG01672;FG00373;FG00375;FG00376</v>
          </cell>
        </row>
        <row r="73">
          <cell r="A73" t="str">
            <v>MI_FOG-DEP05_02_0059</v>
          </cell>
          <cell r="B73">
            <v>1</v>
          </cell>
          <cell r="C73" t="str">
            <v>21-0002-09</v>
          </cell>
          <cell r="E73" t="str">
            <v>Manutenzione Straordinaria fognature Zona Lucchesia</v>
          </cell>
          <cell r="F73">
            <v>202</v>
          </cell>
          <cell r="G73" t="str">
            <v>FOG</v>
          </cell>
          <cell r="H73" t="str">
            <v>In corso</v>
          </cell>
          <cell r="I73">
            <v>4278074.75</v>
          </cell>
          <cell r="K73">
            <v>2112152.5300000003</v>
          </cell>
          <cell r="L73">
            <v>269111.2</v>
          </cell>
          <cell r="N73">
            <v>227678.08999999985</v>
          </cell>
          <cell r="O73">
            <v>41433.110000000008</v>
          </cell>
          <cell r="P73">
            <v>30457.88</v>
          </cell>
          <cell r="R73" t="str">
            <v>FG00489;FG00524;FG00007;FG00008;FG00012;FG00015;FG00018;FG00488;FG00523;FG00011;FG00157;FG00258;FG00494;FG00538;CL00006;FG00009;FG00010;FG00014;FG00491;FG00495;FG00511;FG00259</v>
          </cell>
        </row>
        <row r="74">
          <cell r="A74" t="str">
            <v>MI_FOG-DEP05_02_0060</v>
          </cell>
          <cell r="B74">
            <v>1</v>
          </cell>
          <cell r="C74" t="str">
            <v>21-0003-09</v>
          </cell>
          <cell r="E74" t="str">
            <v>Manutenzione Straordinaria fognature Zona Pisana</v>
          </cell>
          <cell r="F74">
            <v>203</v>
          </cell>
          <cell r="G74" t="str">
            <v>FOG</v>
          </cell>
          <cell r="H74" t="str">
            <v>In corso</v>
          </cell>
          <cell r="I74">
            <v>12082918.33</v>
          </cell>
          <cell r="K74">
            <v>6473304.5599999996</v>
          </cell>
          <cell r="L74">
            <v>743779.37999999989</v>
          </cell>
          <cell r="N74">
            <v>533368.82999999996</v>
          </cell>
          <cell r="O74">
            <v>210410.55000000054</v>
          </cell>
          <cell r="P74">
            <v>0</v>
          </cell>
          <cell r="R74" t="str">
            <v>FG00417;SF00327;SF00331;SF00332;SF00333;SF00484;SF00485;SF00490;SF00491;SF00492;SF00844;SF01007;FG00038;FG00407;FG00502;FG00508;FG01575;FG01576;SF00481;SF00482;SF00483;SF00498;SF00500;SF00534;SF00535;SF00575;SF00576;SF00622;SF00631;SF00696;SF00697;SF00698;SF00699;FG00028;FG01020;FG00031;FG01024;FG00032;FG00033;FG00515;FG01588;FG00576;FG00579;FG01689;FG01690;FG01027;FG00034;FG00035;FG00509;FG00412;FG01336;FG00413;FG01345;SF00457;SF00459;SF00826;SF00827;SF00828;SF00829;SF00830;SF00831;SF00833;SF00834;SF00865;SF00920;SF00989;CL00201;FG00525;FG00540;SF01013;FG01357;FG00039;FG01318;FG00580;FG01026;FG00497;CL00172;FG00461;FG00574;FG00505;FG00619</v>
          </cell>
        </row>
        <row r="75">
          <cell r="A75" t="str">
            <v>MI_FOG-DEP05_02_0061</v>
          </cell>
          <cell r="B75">
            <v>1</v>
          </cell>
          <cell r="C75" t="str">
            <v>21-0004-09</v>
          </cell>
          <cell r="E75" t="str">
            <v>Manutenzione Straordinaria fognature Zona Valdelsa</v>
          </cell>
          <cell r="F75">
            <v>205</v>
          </cell>
          <cell r="G75" t="str">
            <v>FOG</v>
          </cell>
          <cell r="H75" t="str">
            <v>In corso</v>
          </cell>
          <cell r="I75">
            <v>3393079.23</v>
          </cell>
          <cell r="K75">
            <v>1827331.73</v>
          </cell>
          <cell r="L75">
            <v>244570.05999999997</v>
          </cell>
          <cell r="N75">
            <v>190905.08</v>
          </cell>
          <cell r="O75">
            <v>53664.980000000047</v>
          </cell>
          <cell r="P75">
            <v>7816.37</v>
          </cell>
          <cell r="R75" t="str">
            <v>FG00168;FG00169;FG00170;FG00171;FG00172;FG00173;FG00174;FG00361;FG00281;SF00058;FG00089;FG00350;FG00041;FG00043;FG00359;FG00503;FG01076;FG00351;FG00352;FG00360;CL00244;FG01038</v>
          </cell>
        </row>
        <row r="76">
          <cell r="A76" t="str">
            <v>MI_FOG-DEP05_02_0062</v>
          </cell>
          <cell r="B76">
            <v>1</v>
          </cell>
          <cell r="C76" t="str">
            <v>21-0005-09</v>
          </cell>
          <cell r="E76" t="str">
            <v>Manutenzione Straordinaria fognature Zona Valdera</v>
          </cell>
          <cell r="F76">
            <v>206</v>
          </cell>
          <cell r="G76" t="str">
            <v>FOG</v>
          </cell>
          <cell r="H76" t="str">
            <v>In corso</v>
          </cell>
          <cell r="I76">
            <v>6885223.7600000007</v>
          </cell>
          <cell r="K76">
            <v>3716766.4000000004</v>
          </cell>
          <cell r="L76">
            <v>495597.94999999995</v>
          </cell>
          <cell r="N76">
            <v>338117.31000000023</v>
          </cell>
          <cell r="O76">
            <v>157480.64000000022</v>
          </cell>
          <cell r="P76">
            <v>0</v>
          </cell>
          <cell r="R76" t="str">
            <v>FG00415;FG00416;FG01598;FG01599;FG00404;FG00405;FG01302;FG00464;FG00445;FG01449;FG00402;FG00403;FG01381;FG00426;FG00427;FG00430;FG00431;FG00500;FG01560;FG01561;FG01563;FG00442;FG00530;FG00185;FG00432;FG01512;FG01515;FG01516;FG01521;FG01524;FG01525;FG00180;FG01148;FG00181;FG00448;FG01452;FG01453;FG01456;FG00449;FG00450;FG00499;FG01555;FG01556;FG01557;FG00418;FG00462;FG00470;FG00471;SF00790;FG00458;FG00396;FG00400;FG00423;FG00456;FG00437;FG01435;FG01436;FG00439;FG00443;FG00616;SF00271;SF00272;SF00274;SF00278;SF00412;SF00997;FG00380;FG00382;FG01259;FG01260;FG01261;FG01266;FG00535;FG01620;FG00479;FG00409;FG00420;FG00422;FG01465;FG01402;FG01407;FG01409;FG01425;FG01431;FG00441;FG01442;SF00700;FG01494;FG00468;FG01376;FG01390;FG01395;FG01559;FG00522;FG00444;SF00259;FG00459;FG00398;FG00460;FG00463;FG00518;FG00472;FG00383;FG00572;FG00434;FG01372;FG00533;FG01398;FG01406;FG00440</v>
          </cell>
        </row>
        <row r="77">
          <cell r="A77" t="str">
            <v>MI_FOG-DEP05_02_0063</v>
          </cell>
          <cell r="B77">
            <v>1</v>
          </cell>
          <cell r="C77" t="str">
            <v>21-0006-09</v>
          </cell>
          <cell r="E77" t="str">
            <v>Manutenzione Straordinaria fognature Zona Valdinievole</v>
          </cell>
          <cell r="F77">
            <v>204</v>
          </cell>
          <cell r="G77" t="str">
            <v>FOG</v>
          </cell>
          <cell r="H77" t="str">
            <v>In corso</v>
          </cell>
          <cell r="I77">
            <v>6100245.6100000013</v>
          </cell>
          <cell r="K77">
            <v>3231731.4800000014</v>
          </cell>
          <cell r="L77">
            <v>285841.43000000005</v>
          </cell>
          <cell r="N77">
            <v>222617.94</v>
          </cell>
          <cell r="O77">
            <v>63223.489999999991</v>
          </cell>
          <cell r="P77">
            <v>0</v>
          </cell>
          <cell r="R77" t="str">
            <v>FG00162;FG00362;FG00097;FG00098;FG00379;FG00191;FG00003;SF00112;FG00005;FG00006;FG00196;FG00199;FG00204;FG00206;FG00250;FG00284;FG00087;FG00294;FG00295;FG00296;FG00297;FG00363;FG00366;FG00348;FG00004;FG00195;FG00200;FG00202;FG00001;FG00002;FG00285</v>
          </cell>
        </row>
        <row r="78">
          <cell r="A78" t="str">
            <v>MI_FOG-DEP04_02_0064</v>
          </cell>
          <cell r="B78">
            <v>1</v>
          </cell>
          <cell r="C78" t="str">
            <v>21b-0001-08</v>
          </cell>
          <cell r="E78" t="str">
            <v>Interventi di ampliamento della rete fognaria del Comune di Montecarlo</v>
          </cell>
          <cell r="F78">
            <v>46021</v>
          </cell>
          <cell r="G78" t="str">
            <v>FOG</v>
          </cell>
          <cell r="H78" t="str">
            <v>In esercizio</v>
          </cell>
          <cell r="I78">
            <v>1048425.33</v>
          </cell>
          <cell r="K78">
            <v>1048425.33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 t="str">
            <v>MI_FOG-DEP03_02_0066</v>
          </cell>
          <cell r="B79">
            <v>1</v>
          </cell>
          <cell r="C79" t="str">
            <v>21b-0004-08</v>
          </cell>
          <cell r="E79" t="str">
            <v>Estensione rete fognaria versante est I° stralcio - Fauglia</v>
          </cell>
          <cell r="F79">
            <v>50014</v>
          </cell>
          <cell r="G79" t="str">
            <v>FOG</v>
          </cell>
          <cell r="H79" t="str">
            <v>In esercizio</v>
          </cell>
          <cell r="I79">
            <v>3925.5</v>
          </cell>
          <cell r="K79">
            <v>3925.5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R79" t="str">
            <v>FG00180</v>
          </cell>
        </row>
        <row r="80">
          <cell r="A80" t="str">
            <v>MI_FOG-DEP05_02_0067</v>
          </cell>
          <cell r="B80">
            <v>1</v>
          </cell>
          <cell r="C80" t="str">
            <v>21b-0005-08</v>
          </cell>
          <cell r="E80" t="str">
            <v xml:space="preserve">Opere di risanamento ed adeguamento collettore fognario Mercatale </v>
          </cell>
          <cell r="F80">
            <v>48050</v>
          </cell>
          <cell r="G80" t="str">
            <v>FOG</v>
          </cell>
          <cell r="H80" t="str">
            <v>In progettazione</v>
          </cell>
          <cell r="I80">
            <v>208825.47</v>
          </cell>
          <cell r="K80">
            <v>8825.4700000000012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 t="str">
            <v>MI_FOG-DEP03_02_0068</v>
          </cell>
          <cell r="B81">
            <v>1</v>
          </cell>
          <cell r="C81" t="str">
            <v>21b-0006-08</v>
          </cell>
          <cell r="E81" t="str">
            <v>Fognatura nera località Dogana Castelfiorentino</v>
          </cell>
          <cell r="F81">
            <v>48010</v>
          </cell>
          <cell r="G81" t="str">
            <v>FOG</v>
          </cell>
          <cell r="H81" t="str">
            <v>In progettazione</v>
          </cell>
          <cell r="I81">
            <v>1120658.2899999998</v>
          </cell>
          <cell r="K81">
            <v>680658.2899999998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R81" t="str">
            <v>FG00171</v>
          </cell>
        </row>
        <row r="82">
          <cell r="A82" t="str">
            <v>MI_FOG-DEP05_02_0069</v>
          </cell>
          <cell r="B82">
            <v>1</v>
          </cell>
          <cell r="C82" t="str">
            <v>21b-0007-08</v>
          </cell>
          <cell r="E82" t="str">
            <v>Risanamento fognature vari comuni</v>
          </cell>
          <cell r="F82">
            <v>207</v>
          </cell>
          <cell r="G82" t="str">
            <v>FOG</v>
          </cell>
          <cell r="H82" t="str">
            <v>In corso</v>
          </cell>
          <cell r="I82">
            <v>37255164.840000004</v>
          </cell>
          <cell r="K82">
            <v>15968380.270000001</v>
          </cell>
          <cell r="L82">
            <v>1380843.97</v>
          </cell>
          <cell r="N82">
            <v>1095214.77</v>
          </cell>
          <cell r="O82">
            <v>285629.19999999931</v>
          </cell>
          <cell r="P82">
            <v>6439.97</v>
          </cell>
          <cell r="R82" t="str">
            <v>FG00297;SL00669;FG00012;FG00011;FG00515;SL00688;SL00046;SL00057;SL00303;SL00304;SL00326;SF00010;FG00294;FG00417;FG00353;FG00445;FG00162;FG00403;FG00442;FG00008;FG00361;FG00407;FG00386;FG00280;FG00449;FG00098;FG00193;FG00089;FG00396;FG00398;FG00439;FG00002;FG00615;FG00350;FG00031;FG00032;FG00033;FG01043;FG00035;FG00422;FG00454;FG01414;FG00372;FG00412;SL00141;SL00759;SL00158;SL00372;CL00161;SL00719;FG00005;FG01020;FG00028;SL00522;SL00302</v>
          </cell>
        </row>
        <row r="83">
          <cell r="A83" t="str">
            <v>MI_FOG-DEP05_02_0196</v>
          </cell>
          <cell r="B83">
            <v>1</v>
          </cell>
          <cell r="C83" t="str">
            <v>21b-0016-08</v>
          </cell>
          <cell r="E83" t="str">
            <v>Ulteriore manutenzione straordinaria reti fognatura</v>
          </cell>
          <cell r="F83">
            <v>207</v>
          </cell>
          <cell r="G83" t="str">
            <v>FOG</v>
          </cell>
          <cell r="H83" t="str">
            <v>Non iniziato</v>
          </cell>
          <cell r="I83">
            <v>98423605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MI_FOG-DEP02_02_0070</v>
          </cell>
          <cell r="B84">
            <v>1</v>
          </cell>
          <cell r="C84" t="str">
            <v>21b-0008-08</v>
          </cell>
          <cell r="E84" t="str">
            <v>Collegamento condotta esistente al collettore intercomunale di S. Margherita</v>
          </cell>
          <cell r="F84">
            <v>52028</v>
          </cell>
          <cell r="G84" t="str">
            <v>FOG</v>
          </cell>
          <cell r="H84" t="str">
            <v>In esercizio</v>
          </cell>
          <cell r="I84">
            <v>145319.72</v>
          </cell>
          <cell r="K84">
            <v>145319.72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MI_FOG-DEP02_02_0071</v>
          </cell>
          <cell r="B85">
            <v>1</v>
          </cell>
          <cell r="C85" t="str">
            <v>21b-0009-08</v>
          </cell>
          <cell r="E85" t="str">
            <v>Allacciamento fognatura Montecalvoli</v>
          </cell>
          <cell r="F85">
            <v>50035</v>
          </cell>
          <cell r="G85" t="str">
            <v>FOG</v>
          </cell>
          <cell r="H85" t="str">
            <v>In esercizio</v>
          </cell>
          <cell r="I85">
            <v>1188298.3700000001</v>
          </cell>
          <cell r="K85">
            <v>1188298.3700000001</v>
          </cell>
          <cell r="L85">
            <v>1188298.3700000001</v>
          </cell>
          <cell r="N85">
            <v>1055929.18</v>
          </cell>
          <cell r="O85">
            <v>132369.19000000006</v>
          </cell>
          <cell r="P85">
            <v>39097.440000000002</v>
          </cell>
          <cell r="R85" t="str">
            <v>FG00409</v>
          </cell>
        </row>
        <row r="86">
          <cell r="A86" t="str">
            <v>MI_FOG-DEP01_02_0072</v>
          </cell>
          <cell r="B86">
            <v>1</v>
          </cell>
          <cell r="C86" t="str">
            <v>21b-0010-08</v>
          </cell>
          <cell r="E86" t="str">
            <v>Potenziamento, estensione ed eliminazione acque parassite del della rete fognaria nei comuni di Capannori e Porcari</v>
          </cell>
          <cell r="F86">
            <v>46007</v>
          </cell>
          <cell r="G86" t="str">
            <v>FOG</v>
          </cell>
          <cell r="H86" t="str">
            <v>In corso</v>
          </cell>
          <cell r="I86">
            <v>13996608.939999999</v>
          </cell>
          <cell r="K86">
            <v>13541024.899999999</v>
          </cell>
          <cell r="L86">
            <v>4965233.46</v>
          </cell>
          <cell r="N86">
            <v>4278330.4000000004</v>
          </cell>
          <cell r="O86">
            <v>686903.06</v>
          </cell>
          <cell r="P86">
            <v>1023193.81</v>
          </cell>
          <cell r="R86" t="str">
            <v>CL00003;SL00010;FG00011;SL00370;FG00018;FG00009;SL00019</v>
          </cell>
        </row>
        <row r="87">
          <cell r="A87" t="str">
            <v>MI_FOG-DEP01_02_0073</v>
          </cell>
          <cell r="B87">
            <v>1</v>
          </cell>
          <cell r="C87" t="str">
            <v>21b-0012-08</v>
          </cell>
          <cell r="E87" t="str">
            <v>Potenziamento rete fognaria via Marconi - Pieve a Nievole</v>
          </cell>
          <cell r="F87">
            <v>47013</v>
          </cell>
          <cell r="G87" t="str">
            <v>FOG</v>
          </cell>
          <cell r="H87" t="str">
            <v>In esercizio</v>
          </cell>
          <cell r="I87">
            <v>642241.96</v>
          </cell>
          <cell r="K87">
            <v>642241.96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A88" t="str">
            <v>MI_FOG-DEP01_02_0074</v>
          </cell>
          <cell r="B88">
            <v>1</v>
          </cell>
          <cell r="C88" t="str">
            <v>21b-0013-08</v>
          </cell>
          <cell r="E88" t="str">
            <v>Adeguamento fognatura via del Terzo - Monsummano</v>
          </cell>
          <cell r="F88">
            <v>47009</v>
          </cell>
          <cell r="G88" t="str">
            <v>FOG</v>
          </cell>
          <cell r="H88" t="str">
            <v>In corso</v>
          </cell>
          <cell r="I88">
            <v>920000</v>
          </cell>
          <cell r="K88">
            <v>910723.16999999993</v>
          </cell>
          <cell r="L88">
            <v>307167.64999999997</v>
          </cell>
          <cell r="N88">
            <v>263786.48000000004</v>
          </cell>
          <cell r="O88">
            <v>43381.17</v>
          </cell>
          <cell r="P88">
            <v>30997.32</v>
          </cell>
          <cell r="R88" t="str">
            <v>CL00003;SL00404</v>
          </cell>
        </row>
        <row r="89">
          <cell r="A89" t="str">
            <v>MI_FOG-DEP05_02_0190</v>
          </cell>
          <cell r="B89">
            <v>1</v>
          </cell>
          <cell r="C89" t="str">
            <v>21b-0014-08</v>
          </cell>
          <cell r="E89" t="str">
            <v>Interventi di potenziamento finalizzati alla riduzione degli sversamenti su fognature nere</v>
          </cell>
          <cell r="F89">
            <v>207</v>
          </cell>
          <cell r="G89" t="str">
            <v>FOG</v>
          </cell>
          <cell r="H89" t="str">
            <v>Non iniziato</v>
          </cell>
          <cell r="I89">
            <v>8500000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A90" t="str">
            <v>MI_FOG-DEP06_02_0191</v>
          </cell>
          <cell r="B90">
            <v>1</v>
          </cell>
          <cell r="C90" t="str">
            <v>21b-0015-08</v>
          </cell>
          <cell r="E90" t="str">
            <v>Interventi di potenziamento dei sollevamenti fognari</v>
          </cell>
          <cell r="F90">
            <v>207</v>
          </cell>
          <cell r="G90" t="str">
            <v>FOG</v>
          </cell>
          <cell r="H90" t="str">
            <v>Non iniziato</v>
          </cell>
          <cell r="I90">
            <v>6900000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 t="str">
            <v>MI_FOG-DEP02_02_0075</v>
          </cell>
          <cell r="B91">
            <v>1</v>
          </cell>
          <cell r="C91" t="str">
            <v>22-0001-10a</v>
          </cell>
          <cell r="E91" t="str">
            <v>Estensioni fognarie &gt; 2.000 ab</v>
          </cell>
          <cell r="F91">
            <v>207</v>
          </cell>
          <cell r="G91" t="str">
            <v>FOG</v>
          </cell>
          <cell r="H91" t="str">
            <v>In corso</v>
          </cell>
          <cell r="I91">
            <v>1336825.1599999999</v>
          </cell>
          <cell r="K91">
            <v>879252.4</v>
          </cell>
          <cell r="L91">
            <v>294472.40000000002</v>
          </cell>
          <cell r="N91">
            <v>267812.71999999997</v>
          </cell>
          <cell r="O91">
            <v>26659.68</v>
          </cell>
          <cell r="P91">
            <v>0</v>
          </cell>
          <cell r="R91" t="str">
            <v>FG00007;FG00009;FG00011;FG00032;FG00509;FG00034</v>
          </cell>
        </row>
        <row r="92">
          <cell r="A92" t="str">
            <v>MI_FOG-DEP02_02_0077</v>
          </cell>
          <cell r="B92">
            <v>1</v>
          </cell>
          <cell r="C92" t="str">
            <v>22-0003-10a</v>
          </cell>
          <cell r="E92" t="str">
            <v>Completamento fognature Cascina</v>
          </cell>
          <cell r="F92">
            <v>50008</v>
          </cell>
          <cell r="G92" t="str">
            <v>FOG</v>
          </cell>
          <cell r="H92" t="str">
            <v>Concluso</v>
          </cell>
          <cell r="I92">
            <v>4278575.8599999994</v>
          </cell>
          <cell r="K92">
            <v>4278575.8599999994</v>
          </cell>
          <cell r="L92">
            <v>2342512.5499999998</v>
          </cell>
          <cell r="N92">
            <v>1237107.8700000001</v>
          </cell>
          <cell r="O92">
            <v>1105404.68</v>
          </cell>
          <cell r="P92">
            <v>139425.31</v>
          </cell>
          <cell r="R92" t="str">
            <v>FG00407;FG00508;FG00157</v>
          </cell>
        </row>
        <row r="93">
          <cell r="A93" t="str">
            <v>MI_FOG-DEP02_02_0078</v>
          </cell>
          <cell r="B93">
            <v>1</v>
          </cell>
          <cell r="C93" t="str">
            <v>22-0005-10a</v>
          </cell>
          <cell r="E93" t="str">
            <v xml:space="preserve">Estensione fognature Cerreto Guidi </v>
          </cell>
          <cell r="F93">
            <v>48011</v>
          </cell>
          <cell r="G93" t="str">
            <v>FOG</v>
          </cell>
          <cell r="H93" t="str">
            <v>In esercizio</v>
          </cell>
          <cell r="I93">
            <v>4148028.7600000002</v>
          </cell>
          <cell r="K93">
            <v>4148028.7600000002</v>
          </cell>
          <cell r="L93">
            <v>35016.959999999999</v>
          </cell>
          <cell r="N93">
            <v>32447.38</v>
          </cell>
          <cell r="O93">
            <v>2569.5799999999977</v>
          </cell>
          <cell r="P93">
            <v>512497.47000000003</v>
          </cell>
          <cell r="R93" t="str">
            <v>FG00353</v>
          </cell>
        </row>
        <row r="94">
          <cell r="A94" t="str">
            <v>MI_FOG-DEP02_02_0079</v>
          </cell>
          <cell r="B94">
            <v>1</v>
          </cell>
          <cell r="C94" t="str">
            <v>22-0007-10a</v>
          </cell>
          <cell r="E94" t="str">
            <v xml:space="preserve">Adeguamento del sistema di collettamento e depurazione di Montespertoli </v>
          </cell>
          <cell r="F94">
            <v>48030</v>
          </cell>
          <cell r="G94" t="str">
            <v>FOG</v>
          </cell>
          <cell r="H94" t="str">
            <v>Concluso</v>
          </cell>
          <cell r="I94">
            <v>2473577.4900000007</v>
          </cell>
          <cell r="K94">
            <v>2473577.4900000007</v>
          </cell>
          <cell r="L94">
            <v>192197.3400000002</v>
          </cell>
          <cell r="N94">
            <v>150690.62</v>
          </cell>
          <cell r="O94">
            <v>41506.719999999987</v>
          </cell>
          <cell r="P94">
            <v>19377.120000000003</v>
          </cell>
          <cell r="R94" t="str">
            <v>FG00176;FG00075;FG00607</v>
          </cell>
        </row>
        <row r="95">
          <cell r="A95" t="str">
            <v>MI_FOG-DEP02_02_0080</v>
          </cell>
          <cell r="B95">
            <v>1</v>
          </cell>
          <cell r="C95" t="str">
            <v>22-0008-10a</v>
          </cell>
          <cell r="E95" t="str">
            <v>Rete fognaria S. Piero La Vettola II lotto - Pisa</v>
          </cell>
          <cell r="F95">
            <v>50026</v>
          </cell>
          <cell r="G95" t="str">
            <v>FOG</v>
          </cell>
          <cell r="H95" t="str">
            <v>In esercizio</v>
          </cell>
          <cell r="I95">
            <v>2294412.1799999997</v>
          </cell>
          <cell r="K95">
            <v>2294412.1799999997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MI_FOG-DEP02_02_0081</v>
          </cell>
          <cell r="B96">
            <v>1</v>
          </cell>
          <cell r="C96" t="str">
            <v>22-0010-10a</v>
          </cell>
          <cell r="E96" t="str">
            <v>Estensione fognatura nera di Tirrenia - Pisa</v>
          </cell>
          <cell r="F96">
            <v>50026</v>
          </cell>
          <cell r="G96" t="str">
            <v>FOG</v>
          </cell>
          <cell r="H96" t="str">
            <v>In esercizio</v>
          </cell>
          <cell r="I96">
            <v>1104743.0999999994</v>
          </cell>
          <cell r="K96">
            <v>1104743.0999999994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S96" t="str">
            <v>Intervento completato e in esercizio</v>
          </cell>
        </row>
        <row r="97">
          <cell r="A97" t="str">
            <v>MI_FOG-DEP03_02_0082</v>
          </cell>
          <cell r="B97">
            <v>1</v>
          </cell>
          <cell r="C97" t="str">
            <v>22-0012-10a</v>
          </cell>
          <cell r="E97" t="str">
            <v>Collettamento rete fognaria nera di San Gimignano</v>
          </cell>
          <cell r="F97">
            <v>52028</v>
          </cell>
          <cell r="G97" t="str">
            <v>FOG</v>
          </cell>
          <cell r="H97" t="str">
            <v>In corso</v>
          </cell>
          <cell r="I97">
            <v>922071.3</v>
          </cell>
          <cell r="K97">
            <v>148000.63999999998</v>
          </cell>
          <cell r="L97">
            <v>23629.16</v>
          </cell>
          <cell r="N97">
            <v>0</v>
          </cell>
          <cell r="O97">
            <v>23629.160000000003</v>
          </cell>
          <cell r="P97">
            <v>0</v>
          </cell>
          <cell r="R97" t="str">
            <v>FG01043</v>
          </cell>
        </row>
        <row r="98">
          <cell r="A98" t="str">
            <v>MI_FOG-DEP02_02_0083</v>
          </cell>
          <cell r="B98">
            <v>1</v>
          </cell>
          <cell r="C98" t="str">
            <v>22-0013-10a</v>
          </cell>
          <cell r="E98" t="str">
            <v>Rete fognaria via della Concia e via Trento</v>
          </cell>
          <cell r="F98">
            <v>48019</v>
          </cell>
          <cell r="G98" t="str">
            <v>FOG</v>
          </cell>
          <cell r="H98" t="str">
            <v>In progettazione</v>
          </cell>
          <cell r="I98">
            <v>1056474.02</v>
          </cell>
          <cell r="K98">
            <v>256474.02000000002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R98" t="str">
            <v>FG00597;FG00148</v>
          </cell>
        </row>
        <row r="99">
          <cell r="A99" t="str">
            <v>MI_FOG-DEP02_02_0084</v>
          </cell>
          <cell r="B99">
            <v>1</v>
          </cell>
          <cell r="C99" t="str">
            <v>22-0014-10a</v>
          </cell>
          <cell r="E99" t="str">
            <v>Realizzazione collettori fognari raccolta scarichi Empoli</v>
          </cell>
          <cell r="F99">
            <v>48014</v>
          </cell>
          <cell r="G99" t="str">
            <v>FOG</v>
          </cell>
          <cell r="H99" t="str">
            <v>In esercizio</v>
          </cell>
          <cell r="I99">
            <v>458556.64999999997</v>
          </cell>
          <cell r="K99">
            <v>458556.64999999997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 t="str">
            <v>MI_FOG-DEP02_02_0085</v>
          </cell>
          <cell r="B100">
            <v>1</v>
          </cell>
          <cell r="C100" t="str">
            <v>22-0015-10a</v>
          </cell>
          <cell r="E100" t="str">
            <v>Collettamento e recupero scarichi Montelupo</v>
          </cell>
          <cell r="F100">
            <v>48028</v>
          </cell>
          <cell r="G100" t="str">
            <v>FOG</v>
          </cell>
          <cell r="H100" t="str">
            <v>In esercizio</v>
          </cell>
          <cell r="I100">
            <v>880000</v>
          </cell>
          <cell r="K100">
            <v>841938.04</v>
          </cell>
          <cell r="L100">
            <v>680257.52</v>
          </cell>
          <cell r="N100">
            <v>505332.02</v>
          </cell>
          <cell r="O100">
            <v>174925.50000000006</v>
          </cell>
          <cell r="P100">
            <v>0</v>
          </cell>
          <cell r="R100" t="str">
            <v>FG00093;FG00095</v>
          </cell>
        </row>
        <row r="101">
          <cell r="A101" t="str">
            <v>MI_FOG-DEP02_02_0086</v>
          </cell>
          <cell r="B101">
            <v>1</v>
          </cell>
          <cell r="C101" t="str">
            <v>22-0016-10a</v>
          </cell>
          <cell r="E101" t="str">
            <v>Recupero e adeguamento scarichi Pisa Centro</v>
          </cell>
          <cell r="F101">
            <v>50026</v>
          </cell>
          <cell r="G101" t="str">
            <v>FOG</v>
          </cell>
          <cell r="H101" t="str">
            <v>In corso</v>
          </cell>
          <cell r="I101">
            <v>9500000</v>
          </cell>
          <cell r="K101">
            <v>8582543.9499999993</v>
          </cell>
          <cell r="L101">
            <v>5464370.2799999984</v>
          </cell>
          <cell r="N101">
            <v>4014705.4599999995</v>
          </cell>
          <cell r="O101">
            <v>1449664.8199999982</v>
          </cell>
          <cell r="P101">
            <v>127702.06999999999</v>
          </cell>
          <cell r="R101" t="str">
            <v>SL00750;FG00031;FG01024;FG01025;FG01020;FG00028</v>
          </cell>
        </row>
        <row r="102">
          <cell r="A102" t="str">
            <v>MI_FOG-DEP03_02_0087</v>
          </cell>
          <cell r="B102">
            <v>1</v>
          </cell>
          <cell r="C102" t="str">
            <v>22-0017-10a</v>
          </cell>
          <cell r="E102" t="str">
            <v>Estensioni fognarie Poggibonsi</v>
          </cell>
          <cell r="F102">
            <v>52022</v>
          </cell>
          <cell r="G102" t="str">
            <v>FOG</v>
          </cell>
          <cell r="H102" t="str">
            <v>In progettazione</v>
          </cell>
          <cell r="I102">
            <v>325870.53000000003</v>
          </cell>
          <cell r="K102">
            <v>40305.379999999997</v>
          </cell>
          <cell r="L102">
            <v>14434.85</v>
          </cell>
          <cell r="N102">
            <v>0</v>
          </cell>
          <cell r="O102">
            <v>14434.85</v>
          </cell>
          <cell r="P102">
            <v>0</v>
          </cell>
          <cell r="R102" t="str">
            <v>FG00350</v>
          </cell>
        </row>
        <row r="103">
          <cell r="A103" t="str">
            <v>MI_FOG-DEP04_02_0088</v>
          </cell>
          <cell r="B103">
            <v>1</v>
          </cell>
          <cell r="C103" t="str">
            <v>22-0018-10a</v>
          </cell>
          <cell r="E103" t="str">
            <v>Estensione rete fognaria Massa Macinaia</v>
          </cell>
          <cell r="F103">
            <v>46007</v>
          </cell>
          <cell r="G103" t="str">
            <v>FOG</v>
          </cell>
          <cell r="H103" t="str">
            <v>In esercizio</v>
          </cell>
          <cell r="I103">
            <v>1910807.8499999996</v>
          </cell>
          <cell r="K103">
            <v>1907874.0399999996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MI_FOG-DEP03_02_0089</v>
          </cell>
          <cell r="B104">
            <v>1</v>
          </cell>
          <cell r="C104" t="str">
            <v>22-0019-10a</v>
          </cell>
          <cell r="E104" t="str">
            <v>Estensione Rete Fognaria Brusciana - Castelfiorentino</v>
          </cell>
          <cell r="F104">
            <v>48010</v>
          </cell>
          <cell r="G104" t="str">
            <v>FOG</v>
          </cell>
          <cell r="H104" t="str">
            <v>In progettazione</v>
          </cell>
          <cell r="I104">
            <v>2161425.46</v>
          </cell>
          <cell r="K104">
            <v>162053.07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R104" t="str">
            <v>FG00387;FG00388</v>
          </cell>
        </row>
        <row r="105">
          <cell r="A105" t="str">
            <v>MI_FOG-DEP05_02_0090</v>
          </cell>
          <cell r="B105">
            <v>1</v>
          </cell>
          <cell r="C105" t="str">
            <v>23-0001-08</v>
          </cell>
          <cell r="E105" t="str">
            <v>Adeguamento stazioni di sollevamento Zona Empolese</v>
          </cell>
          <cell r="F105">
            <v>201</v>
          </cell>
          <cell r="G105" t="str">
            <v>FOG</v>
          </cell>
          <cell r="H105" t="str">
            <v>In corso</v>
          </cell>
          <cell r="I105">
            <v>2650596.86</v>
          </cell>
          <cell r="K105">
            <v>1602921.6400000001</v>
          </cell>
          <cell r="L105">
            <v>238591.33000000005</v>
          </cell>
          <cell r="N105">
            <v>181731.87000000002</v>
          </cell>
          <cell r="O105">
            <v>56859.459999999963</v>
          </cell>
          <cell r="P105">
            <v>0</v>
          </cell>
          <cell r="R105" t="str">
            <v>SL00769;SL00135;SL00138;SL00140;SL00141;SL00142;SL00144;SL00413;SL00717;SL00771;SL00772;SL00773;SL00774;SL00534;SL00535;SL00552;SL00182;SL00183;SL00184;SL00186;SL00189;SL00415;SL00538;SL00586;SL00763;SL00775;SL00776;SL00777;SL00778;SL00779;SL00780;SL00781;SL00550;SL00662;SL00104;SL00323;SL00324;SL00348;SL00494;SL00495;SL00497;SL00718;SL00172;SL00173;SL00176;SL00179;SL00228;SL00416;SL00564;SL00565;SL00143;SL00571;SL00536;SL00732;SL00325;SL00616;SL00786;SL00644;SL00664</v>
          </cell>
        </row>
        <row r="106">
          <cell r="A106" t="str">
            <v>MI_FOG-DEP05_02_0091</v>
          </cell>
          <cell r="B106">
            <v>1</v>
          </cell>
          <cell r="C106" t="str">
            <v>23-0002-08</v>
          </cell>
          <cell r="E106" t="str">
            <v>Adeguamento stazioni di sollevamento Zona Lucchesia</v>
          </cell>
          <cell r="F106">
            <v>202</v>
          </cell>
          <cell r="G106" t="str">
            <v>FOG</v>
          </cell>
          <cell r="H106" t="str">
            <v>In corso</v>
          </cell>
          <cell r="I106">
            <v>2062069.92</v>
          </cell>
          <cell r="K106">
            <v>1031203.9400000002</v>
          </cell>
          <cell r="L106">
            <v>208183.31000000006</v>
          </cell>
          <cell r="N106">
            <v>129390.6</v>
          </cell>
          <cell r="O106">
            <v>78792.710000000006</v>
          </cell>
          <cell r="P106">
            <v>0</v>
          </cell>
          <cell r="R106" t="str">
            <v>DE00012;SL00364;SL00365;SL00367;SL00595;DE00005;SL00010;SL00011;SL00012;SL00016;SL00017;SL00018;SL00019;SL00020;SL00021;SL00022;SL00024;SL00027;SL00368;SL00370;SL00372;SL00380;SL00385;SL00386;SL00575;SL00603;SL00645;SL00646;SL00657;SL00688;SL00689;SL00725;SL00391;SL00013;SL00014;SL00015;SL00028;SL00030;SL00032;SL00034;SL00581;SL00596;SL00783;SL00025;SL00373;SL00374;SL00379;SL00381;SL00387;SL00573;SL00576;SL00601;SL00602;SL00719;SL00390;SL00597;SL00598;SL00031;SL00035</v>
          </cell>
        </row>
        <row r="107">
          <cell r="A107" t="str">
            <v>MI_FOG-DEP05_02_0092</v>
          </cell>
          <cell r="B107">
            <v>1</v>
          </cell>
          <cell r="C107" t="str">
            <v>23-0003-08</v>
          </cell>
          <cell r="E107" t="str">
            <v>Adeguamento stazioni di sollevamento Zona Pisana</v>
          </cell>
          <cell r="F107">
            <v>203</v>
          </cell>
          <cell r="G107" t="str">
            <v>FOG</v>
          </cell>
          <cell r="H107" t="str">
            <v>In corso</v>
          </cell>
          <cell r="I107">
            <v>3362295.59</v>
          </cell>
          <cell r="K107">
            <v>1977486.1099999996</v>
          </cell>
          <cell r="L107">
            <v>197333.74000000005</v>
          </cell>
          <cell r="N107">
            <v>117280.67999999998</v>
          </cell>
          <cell r="O107">
            <v>80053.059999999969</v>
          </cell>
          <cell r="P107">
            <v>0</v>
          </cell>
          <cell r="R107" t="str">
            <v>SL00292;SL00784;DE00002;SL00092;SL00432;DE00182;SL00593;SL00670;DE00019;DE00215;SL00038;SL00053;SL00054;SL00056;SL00057;SL00059;SL00060;SL00470;SL00471;SL00472;SL00473;SL00474;SL00475;SL00476;SL00477;SL00478;SL00479;SL00480;SL00539;SL00591;SL00592;SL00607;SL00608;SL00609;SL00612;SL00613;SL00633;SL00678;SL00061;SL00063;SL00064;SL00065;SL00067;SL00068;SL00069;SL00070;SL00071;SL00073;SL00490;SL00491;SL00493;SL00544;SL00549;SL00636;SL00639;SL00640;SL00696;SL00701;SL00315;SL00684;SL00685;SL00509;SL00511;SL00512;SL00513;SL00516;SL00631;SL00435;SL00052;SL00611;SL00757;SL00764;SL00072;SL00492;SL00638;SL00677;SL00683;SL00312;SL00517;SL00721</v>
          </cell>
        </row>
        <row r="108">
          <cell r="A108" t="str">
            <v>MI_FOG-DEP05_02_0093</v>
          </cell>
          <cell r="B108">
            <v>1</v>
          </cell>
          <cell r="C108" t="str">
            <v>23-0004-08</v>
          </cell>
          <cell r="E108" t="str">
            <v>Adeguamento stazioni di sollevamento Zona Valdelsa</v>
          </cell>
          <cell r="F108">
            <v>205</v>
          </cell>
          <cell r="G108" t="str">
            <v>FOG</v>
          </cell>
          <cell r="H108" t="str">
            <v>In corso</v>
          </cell>
          <cell r="I108">
            <v>1629795.8900000001</v>
          </cell>
          <cell r="K108">
            <v>898731.45</v>
          </cell>
          <cell r="L108">
            <v>124129.21999999999</v>
          </cell>
          <cell r="N108">
            <v>77653.670000000013</v>
          </cell>
          <cell r="O108">
            <v>46475.550000000068</v>
          </cell>
          <cell r="P108">
            <v>0</v>
          </cell>
          <cell r="R108" t="str">
            <v>SL00180;SL00181;SL00363;SL00412;SL00551;SL00557;SL00672;SL00735;SL00149;SL00150;SL00414;SL00632;SL00671;SL00728;SL00710;SL00711;SL00712;SL00713;SL00130;SL00131;SL00132;SL00133;SL00422;SL00426;SL00428;SL00556;SL00634;SL00116;SL00227;SL00418;SL00419;SL00420;SL00421;SL00768;SL00570;SL00715;SL00425;SL00115</v>
          </cell>
        </row>
        <row r="109">
          <cell r="A109" t="str">
            <v>MI_FOG-DEP05_02_0094</v>
          </cell>
          <cell r="B109">
            <v>1</v>
          </cell>
          <cell r="C109" t="str">
            <v>23-0005-08</v>
          </cell>
          <cell r="E109" t="str">
            <v>Adeguamento stazioni di sollevamento Zona Valdera</v>
          </cell>
          <cell r="F109">
            <v>206</v>
          </cell>
          <cell r="G109" t="str">
            <v>FOG</v>
          </cell>
          <cell r="H109" t="str">
            <v>In corso</v>
          </cell>
          <cell r="I109">
            <v>2077274.69</v>
          </cell>
          <cell r="K109">
            <v>1367398.22</v>
          </cell>
          <cell r="L109">
            <v>173982.95</v>
          </cell>
          <cell r="N109">
            <v>107767.14</v>
          </cell>
          <cell r="O109">
            <v>66215.809999999969</v>
          </cell>
          <cell r="P109">
            <v>0</v>
          </cell>
          <cell r="R109" t="str">
            <v>SL00745;SL00293;SL00313;SL00431;SL00306;SL00307;SL00309;SL00310;SL00738;SL00314;SL00333;SL00681;SL00747;SL00746;SL00691;SL00625;SL00343;SL00344;SL00345;SL00351;SL00352;SL00353;SL00354;SL00319;SL00320;SL00321;SL00445;SL00448;SL00450;SL00452;SL00454;SL00298;SL00299;SL00301;SL00482;DE00164;SL00326;SL00484;SL00523;SL00623;SL00642;SL00722;SL00736;SL00740;SL00742;SL00748;DE00181;SL00337;SL00338;SL00339;SL00341;SL00342;SL00456;SL00457;SL00555;SL00635;SL00655;SL00521;SL00583;SL00744;SL00753;SL00720;SL00203;SL00658;SL00442;SL00300;SL00654;SL00703;SL00486;SL00622;SL00761;SL00455</v>
          </cell>
        </row>
        <row r="110">
          <cell r="A110" t="str">
            <v>MI_FOG-DEP05_02_0095</v>
          </cell>
          <cell r="B110">
            <v>1</v>
          </cell>
          <cell r="C110" t="str">
            <v>23-0006-08</v>
          </cell>
          <cell r="E110" t="str">
            <v>Adeguamento stazioni di sollevamento Zona Valdinievole</v>
          </cell>
          <cell r="F110">
            <v>204</v>
          </cell>
          <cell r="G110" t="str">
            <v>FOG</v>
          </cell>
          <cell r="H110" t="str">
            <v>In corso</v>
          </cell>
          <cell r="I110">
            <v>1436936.89</v>
          </cell>
          <cell r="K110">
            <v>984385.36999999988</v>
          </cell>
          <cell r="L110">
            <v>168883.59000000003</v>
          </cell>
          <cell r="N110">
            <v>100676.38000000002</v>
          </cell>
          <cell r="O110">
            <v>68207.210000000021</v>
          </cell>
          <cell r="P110">
            <v>0</v>
          </cell>
          <cell r="R110" t="str">
            <v>SL00760;SL00200;SL00195;SL00196;SL00199;SL00151;SL00153;SL00154;SL00159;SL00160;SL00161;SL00162;SL00163;SL00164;SL00166;SL00563;SL00587;SL00589;SL00649;SL00704;SL00705;SL00121;SL00123;SL00124;SL00127;SL00396;SL00647;SL00650;SL00651;SL00652;SL00660;SL00003;SL00005;SL00006;SL00399;SL00706;SL00716;SL00731;SL00009;SL00210;SL00211;SL00213;SL00214;SL00215;SL00216;SL00217;SL00218;SL00401;SL00001;SL00002;SL00004;SL00403;SL00404;SL00406;SL00408;SL00108;SL00109;SL00110;SL00111;SL00410;SL00411;SL00682;SL00113;SL00114;SL00201;SL00158;SL00397;SL00661;SL00007</v>
          </cell>
        </row>
        <row r="111">
          <cell r="A111" t="str">
            <v>MI_SII01_02_0096</v>
          </cell>
          <cell r="B111">
            <v>1</v>
          </cell>
          <cell r="C111" t="str">
            <v>24-0001-17</v>
          </cell>
          <cell r="E111" t="str">
            <v>Studi depurazione</v>
          </cell>
          <cell r="F111">
            <v>207</v>
          </cell>
          <cell r="G111" t="str">
            <v>DEP</v>
          </cell>
          <cell r="H111" t="str">
            <v>In corso</v>
          </cell>
          <cell r="I111">
            <v>2040977.51</v>
          </cell>
          <cell r="K111">
            <v>367783.26</v>
          </cell>
          <cell r="L111">
            <v>36879.94</v>
          </cell>
          <cell r="N111">
            <v>0</v>
          </cell>
          <cell r="O111">
            <v>36879.939999999995</v>
          </cell>
          <cell r="P111">
            <v>0</v>
          </cell>
          <cell r="R111" t="str">
            <v>FG00028</v>
          </cell>
        </row>
        <row r="112">
          <cell r="A112" t="str">
            <v>MI_FOG-DEP07_02_0097</v>
          </cell>
          <cell r="B112">
            <v>1</v>
          </cell>
          <cell r="C112" t="str">
            <v>25-0001-13</v>
          </cell>
          <cell r="E112" t="str">
            <v>Manutenzione Straordinaria impianti depurazione Zona Empolese</v>
          </cell>
          <cell r="F112">
            <v>201</v>
          </cell>
          <cell r="G112" t="str">
            <v>DEP</v>
          </cell>
          <cell r="H112" t="str">
            <v>In corso</v>
          </cell>
          <cell r="I112">
            <v>3120477.05</v>
          </cell>
          <cell r="K112">
            <v>1851630.85</v>
          </cell>
          <cell r="L112">
            <v>192000.21</v>
          </cell>
          <cell r="N112">
            <v>93168.499999999971</v>
          </cell>
          <cell r="O112">
            <v>98831.710000000341</v>
          </cell>
          <cell r="P112">
            <v>0</v>
          </cell>
          <cell r="R112" t="str">
            <v>SF00738;DE00063;DE00084;DE00033;DE00039;DE00045;DE00220;DE00223;DE00053;DE00226;DE00227</v>
          </cell>
        </row>
        <row r="113">
          <cell r="A113" t="str">
            <v>MI_FOG-DEP07_02_0098</v>
          </cell>
          <cell r="B113">
            <v>1</v>
          </cell>
          <cell r="C113" t="str">
            <v>25-0002-13</v>
          </cell>
          <cell r="E113" t="str">
            <v>Manutenzione Straordinaria impianti depurazione Zona Lucchesia</v>
          </cell>
          <cell r="F113">
            <v>202</v>
          </cell>
          <cell r="G113" t="str">
            <v>DEP</v>
          </cell>
          <cell r="H113" t="str">
            <v>In corso</v>
          </cell>
          <cell r="I113">
            <v>2933665.77</v>
          </cell>
          <cell r="K113">
            <v>1609025.64</v>
          </cell>
          <cell r="L113">
            <v>132121.18</v>
          </cell>
          <cell r="N113">
            <v>64507.139999999992</v>
          </cell>
          <cell r="O113">
            <v>67614.040000000081</v>
          </cell>
          <cell r="P113">
            <v>0</v>
          </cell>
          <cell r="R113" t="str">
            <v>DE00011;DE00012;DE00013;DE00014;DE00205;DE00005;DE00008;DE00009</v>
          </cell>
        </row>
        <row r="114">
          <cell r="A114" t="str">
            <v>MI_FOG-DEP07_02_0099</v>
          </cell>
          <cell r="B114">
            <v>1</v>
          </cell>
          <cell r="C114" t="str">
            <v>25-0003-13</v>
          </cell>
          <cell r="E114" t="str">
            <v>Manutenzione Straordinaria impianti depurazione Zona Pisana</v>
          </cell>
          <cell r="F114">
            <v>203</v>
          </cell>
          <cell r="G114" t="str">
            <v>DEP</v>
          </cell>
          <cell r="H114" t="str">
            <v>In corso</v>
          </cell>
          <cell r="I114">
            <v>12200465.48</v>
          </cell>
          <cell r="K114">
            <v>6539184.8400000008</v>
          </cell>
          <cell r="L114">
            <v>562200.33999999985</v>
          </cell>
          <cell r="N114">
            <v>306206.85000000003</v>
          </cell>
          <cell r="O114">
            <v>255993.48999999923</v>
          </cell>
          <cell r="P114">
            <v>0</v>
          </cell>
          <cell r="R114" t="str">
            <v>DE00188;DE00002;DE00182;DE00015;DE00017;DE00018;DE00019;DE00215;DE00216;DE00217;DE00249;SF00969;DE00167;DE00168;DE00191;DE00218;DE00219</v>
          </cell>
        </row>
        <row r="115">
          <cell r="A115" t="str">
            <v>MI_FOG-DEP07_02_0100</v>
          </cell>
          <cell r="B115">
            <v>1</v>
          </cell>
          <cell r="C115" t="str">
            <v>25-0004-13</v>
          </cell>
          <cell r="E115" t="str">
            <v>Manutenzione Straordinaria impianti depurazione Zona Valdelsa</v>
          </cell>
          <cell r="F115">
            <v>205</v>
          </cell>
          <cell r="G115" t="str">
            <v>DEP</v>
          </cell>
          <cell r="H115" t="str">
            <v>In corso</v>
          </cell>
          <cell r="I115">
            <v>3826518.4000000004</v>
          </cell>
          <cell r="K115">
            <v>2296485.56</v>
          </cell>
          <cell r="L115">
            <v>300300.60999999993</v>
          </cell>
          <cell r="N115">
            <v>221965.87000000005</v>
          </cell>
          <cell r="O115">
            <v>78334.740000000136</v>
          </cell>
          <cell r="P115">
            <v>21674.86</v>
          </cell>
          <cell r="R115" t="str">
            <v>DE00075;DE00076;DE00064;DE00065;DE00208;DE00062;DE00211</v>
          </cell>
        </row>
        <row r="116">
          <cell r="A116" t="str">
            <v>MI_FOG-DEP07_02_0101</v>
          </cell>
          <cell r="B116">
            <v>1</v>
          </cell>
          <cell r="C116" t="str">
            <v>25-0005-13</v>
          </cell>
          <cell r="E116" t="str">
            <v>Manutenzione Straordinaria impianti depurazione Zona Valdera</v>
          </cell>
          <cell r="F116">
            <v>206</v>
          </cell>
          <cell r="G116" t="str">
            <v>DEP</v>
          </cell>
          <cell r="H116" t="str">
            <v>In corso</v>
          </cell>
          <cell r="I116">
            <v>6298698.6200000001</v>
          </cell>
          <cell r="K116">
            <v>3083383.1600000006</v>
          </cell>
          <cell r="L116">
            <v>255136.01000000004</v>
          </cell>
          <cell r="N116">
            <v>91722.340000000026</v>
          </cell>
          <cell r="O116">
            <v>163413.66999999966</v>
          </cell>
          <cell r="P116">
            <v>0</v>
          </cell>
          <cell r="R116" t="str">
            <v>DE00189;DE00195;DE00235;DE00172;DE00173;DE00190;DE00177;DE00171;DE00185;DE00194;DE00214;DE00183;DE00096;DE00170;DE00094;DE00095;DE00213;DE00187;DE00193;DE00164;DE00165;DE00169;DE00192;DE00178;DE00181;DE00184;DE00241;DE00174;DE00175;DE00180;DE00246</v>
          </cell>
        </row>
        <row r="117">
          <cell r="A117" t="str">
            <v>MI_FOG-DEP07_02_0102</v>
          </cell>
          <cell r="B117">
            <v>1</v>
          </cell>
          <cell r="C117" t="str">
            <v>25-0006-13</v>
          </cell>
          <cell r="E117" t="str">
            <v>Manutenzione Straordinaria impianti depurazione Zona Valdinievole</v>
          </cell>
          <cell r="F117">
            <v>204</v>
          </cell>
          <cell r="G117" t="str">
            <v>DEP</v>
          </cell>
          <cell r="H117" t="str">
            <v>In corso</v>
          </cell>
          <cell r="I117">
            <v>10487458.91</v>
          </cell>
          <cell r="K117">
            <v>5831832.4500000002</v>
          </cell>
          <cell r="L117">
            <v>710383.45</v>
          </cell>
          <cell r="N117">
            <v>417406.97000000003</v>
          </cell>
          <cell r="O117">
            <v>292976.48000000045</v>
          </cell>
          <cell r="P117">
            <v>0</v>
          </cell>
          <cell r="R117" t="str">
            <v>DE00091;DE00092;DE00124;DE00125;DE00066;DE00067;DE00068;DE00069;DE00070;DE00072;DE00073;DE00074;DE00054;DE00057;DE00058;DE00078;DE00079;DE00080;DE00101;DE00102;DE00103;DE00104;DE00107;DE00100;DE00231;DE00003;DE00109;DE00110;DE00111;DE00112;DE00113;DE00114;DE00116;DE00117;DE00207;DE00093;DE00048;DE00049;DE00050;DE00051</v>
          </cell>
        </row>
        <row r="118">
          <cell r="A118" t="str">
            <v>MI_FOG-DEP07_02_0103</v>
          </cell>
          <cell r="B118">
            <v>1</v>
          </cell>
          <cell r="C118" t="str">
            <v>25-0007-13</v>
          </cell>
          <cell r="E118" t="str">
            <v>Manutenzione Straordinaria impianti elettrici e pompe Zona Empolese</v>
          </cell>
          <cell r="F118">
            <v>201</v>
          </cell>
          <cell r="G118" t="str">
            <v>DEP</v>
          </cell>
          <cell r="H118" t="str">
            <v>In corso</v>
          </cell>
          <cell r="I118">
            <v>4689507.47</v>
          </cell>
          <cell r="K118">
            <v>2246352.09</v>
          </cell>
          <cell r="L118">
            <v>211038.42000000004</v>
          </cell>
          <cell r="N118">
            <v>135874.14999999997</v>
          </cell>
          <cell r="O118">
            <v>75164.270000000077</v>
          </cell>
          <cell r="P118">
            <v>1755.53</v>
          </cell>
          <cell r="R118" t="str">
            <v>DE00063;SL00136;SL00137;SL00139;SL00141;SL00142;SL00146;SL00413;SL00717;SL00106;SL00107;SL00552;DE00084;SF00800;SL00182;SL00183;SL00184;SL00189;SL00415;SL00538;SL00571;SL00769;DE00033;DE00039;DE00221;DE00052;DE00225;SL00536;SL00550;SL00662;SL00767;DE00226;DE00227;SL00323;SL00324;SL00334;SL00718;DE00229;SL00172;SL00175;SL00176;SL00177;SL00178;SL00228;SL00565;SL00644;SL00664;SL00144;SL00774;SL00535;SL00185;DE00223;DE00053;SL00328;SL00497;SL00179;DE00040</v>
          </cell>
        </row>
        <row r="119">
          <cell r="A119" t="str">
            <v>MI_FOG-DEP07_02_0104</v>
          </cell>
          <cell r="B119">
            <v>1</v>
          </cell>
          <cell r="C119" t="str">
            <v>25-0008-13</v>
          </cell>
          <cell r="E119" t="str">
            <v>Manutenzione Straordinaria impianti elettrici e pompe Zona Valdinievole</v>
          </cell>
          <cell r="F119">
            <v>204</v>
          </cell>
          <cell r="G119" t="str">
            <v>DEP</v>
          </cell>
          <cell r="H119" t="str">
            <v>In corso</v>
          </cell>
          <cell r="I119">
            <v>10725599.75</v>
          </cell>
          <cell r="K119">
            <v>5727909.7200000007</v>
          </cell>
          <cell r="L119">
            <v>129354.84999999998</v>
          </cell>
          <cell r="N119">
            <v>101298.40000000004</v>
          </cell>
          <cell r="O119">
            <v>28056.450000000004</v>
          </cell>
          <cell r="P119">
            <v>0</v>
          </cell>
          <cell r="R119" t="str">
            <v>DE00091;DE00092;DE00066;DE00067;DE00072;DE00073;DE00074;SL00155;SL00164;SL00563;SL00587;SL00589;DE00054;SL00123;SL00124;SL00126;SL00394;SL00395;SL00396;SL00660;SL00661;DE00078;DE00079;DE00080;DE00106;DE00100;DE00231;SL00003;DE00110;DE00112;DE00113;DE00115;DE00093;SL00407;SL00408;DE00048;DE00049;SL00110;SL00410;DE00050;DE00051;SL00114;DE00124;SL00166;DE00107;SL00398</v>
          </cell>
        </row>
        <row r="120">
          <cell r="A120" t="str">
            <v>MI_FOG-DEP07_02_0105</v>
          </cell>
          <cell r="B120">
            <v>1</v>
          </cell>
          <cell r="C120" t="str">
            <v>25-0009-13</v>
          </cell>
          <cell r="E120" t="str">
            <v>Manutenzione Straordinaria impianti elettrici e pompe Zona Pisana</v>
          </cell>
          <cell r="F120">
            <v>203</v>
          </cell>
          <cell r="G120" t="str">
            <v>DEP</v>
          </cell>
          <cell r="H120" t="str">
            <v>In corso</v>
          </cell>
          <cell r="I120">
            <v>14222485.459999997</v>
          </cell>
          <cell r="K120">
            <v>8052275.379999998</v>
          </cell>
          <cell r="L120">
            <v>611724.46</v>
          </cell>
          <cell r="N120">
            <v>428557.49</v>
          </cell>
          <cell r="O120">
            <v>183166.97000000032</v>
          </cell>
          <cell r="P120">
            <v>2881.6</v>
          </cell>
          <cell r="R120" t="str">
            <v>DE00188;SL00292;DE00002;SL00092;SL00432;SL00723;DE00182;SL00435;SL00670;DE00015;DE00017;DE00018;DE00019;DE00215;DE00216;DE00217;SL00038;SL00046;SL00049;SL00059;SL00060;SL00471;SL00472;SL00473;SL00474;SL00475;SL00476;SL00477;SL00478;SL00539;SL00607;SL00610;SL00612;SL00061;SL00062;SL00063;SL00064;SL00065;SL00067;SL00070;SL00073;SL00489;SL00545;SL00639;SL00640;SL00641;SL00677;SL00696;DE00167;DE00168;DE00191;DE00247;SL00302;SL00303;SL00304;SL00312;SL00686;DE00219;SL00506;SL00512;SL00517;SL00593;SL00039;SL00047;SL00057;SL00611;SL00613;SL00757;SL00764;SL00071;SL00488;SL00491;SL00492;SL00637;SL00684;SL00504;SL00511;SL00516;SL00518;SL00721;SL00041;SL00493</v>
          </cell>
        </row>
        <row r="121">
          <cell r="A121" t="str">
            <v>MI_FOG-DEP07_02_0106</v>
          </cell>
          <cell r="B121">
            <v>1</v>
          </cell>
          <cell r="C121" t="str">
            <v>25-0010-13</v>
          </cell>
          <cell r="E121" t="str">
            <v>Manutenzione Straordinaria impianti elettrici e pompe Zona Valdelsa</v>
          </cell>
          <cell r="F121">
            <v>205</v>
          </cell>
          <cell r="G121" t="str">
            <v>DEP</v>
          </cell>
          <cell r="H121" t="str">
            <v>In corso</v>
          </cell>
          <cell r="I121">
            <v>4433132.9399999995</v>
          </cell>
          <cell r="K121">
            <v>2459140.5199999996</v>
          </cell>
          <cell r="L121">
            <v>205190.75999999998</v>
          </cell>
          <cell r="N121">
            <v>135530.26</v>
          </cell>
          <cell r="O121">
            <v>69660.500000000102</v>
          </cell>
          <cell r="P121">
            <v>0</v>
          </cell>
          <cell r="R121" t="str">
            <v>DE00075;DE00076;SL00412;SL00551;SL00672;DE00208;SL00148;SL00712;DE00062;DE00212;SL00130;SL00131;SL00133;SL00134;SL00422;SL00424;SL00428;SL00556;SL00634;SL00227;SL00421;SL00735;DE00064;SL00713;SL00715;SL00115;SL00116;SL00768</v>
          </cell>
        </row>
        <row r="122">
          <cell r="A122" t="str">
            <v>MI_FOG-DEP07_02_0107</v>
          </cell>
          <cell r="B122">
            <v>1</v>
          </cell>
          <cell r="C122" t="str">
            <v>25-0011-13</v>
          </cell>
          <cell r="E122" t="str">
            <v>Manutenzione Straordinaria impianti elettrici e pompe Zona Lucchesia</v>
          </cell>
          <cell r="F122">
            <v>202</v>
          </cell>
          <cell r="G122" t="str">
            <v>DEP</v>
          </cell>
          <cell r="H122" t="str">
            <v>In corso</v>
          </cell>
          <cell r="I122">
            <v>3879854.42</v>
          </cell>
          <cell r="K122">
            <v>1801541.9300000002</v>
          </cell>
          <cell r="L122">
            <v>83815.95</v>
          </cell>
          <cell r="N122">
            <v>61825.49</v>
          </cell>
          <cell r="O122">
            <v>21990.460000000006</v>
          </cell>
          <cell r="P122">
            <v>0</v>
          </cell>
          <cell r="R122" t="str">
            <v>DE00011;DE00012;DE00013;DE00014;DE00205;SL00366;SL00572;DE00005;SL00010;SL00017;SL00022;SL00025;SL00653;SL00657;SL00688;DE00008;DE00009;SL00034;SL00367;SL00373;SL00375;SL00380;SL00386;SL00602;SL00646;SL00719;SL00391;SL00029</v>
          </cell>
        </row>
        <row r="123">
          <cell r="A123" t="str">
            <v>MI_FOG-DEP07_02_0108</v>
          </cell>
          <cell r="B123">
            <v>1</v>
          </cell>
          <cell r="C123" t="str">
            <v>25-0012-13</v>
          </cell>
          <cell r="E123" t="str">
            <v>Manutenzione Straordinaria impianti elettrici e pompe Zona Valdera</v>
          </cell>
          <cell r="F123">
            <v>206</v>
          </cell>
          <cell r="G123" t="str">
            <v>DEP</v>
          </cell>
          <cell r="H123" t="str">
            <v>In corso</v>
          </cell>
          <cell r="I123">
            <v>6692608.5899999999</v>
          </cell>
          <cell r="K123">
            <v>3486915.96</v>
          </cell>
          <cell r="L123">
            <v>225399.72000000003</v>
          </cell>
          <cell r="N123">
            <v>127603.84999999998</v>
          </cell>
          <cell r="O123">
            <v>97795.87000000017</v>
          </cell>
          <cell r="P123">
            <v>0</v>
          </cell>
          <cell r="R123" t="str">
            <v>DE00189;SL00293;SL00313;SL00430;DE00195;SL00309;SL00738;DE00172;DE00190;SL00333;SL00681;SL00720;SL00747;DE00177;SL00336;DE00185;DE00194;DE00214;SL00625;SL00702;DE00183;SL00343;SL00344;SL00345;SL00350;SL00351;SL00352;DE00096;DE00170;SF00751;DE00094;DE00095;DE00213;SL00658;DE00187;SL00317;SL00320;SL00330;SL00443;SL00445;SL00447;SL00453;SL00454;SL00590;DE00193;SL00298;SL00300;SL00482;SL00654;SL00703;DE00164;DE00169;DE00192;SL00294;SL00326;SL00327;SL00485;SL00486;SL00620;SL00622;SL00643;SL00675;SL00676;SL00694;SL00722;SL00736;SL00748;DE00178;DE00184;SL00339;SL00457;DE00083;DE00241;SL00655;DE00174;DE00175;SL00502;SL00744;DE00179;DE00180;SL00310;SL00691;SL00659;SL00346;SL00353;SL00665;SL00316;SL00449;SL00452;SL00623;SL00740;DE00181;SL00555;SL00341</v>
          </cell>
        </row>
        <row r="124">
          <cell r="A124" t="str">
            <v>MI_SII04_02_0109</v>
          </cell>
          <cell r="B124">
            <v>1</v>
          </cell>
          <cell r="C124" t="str">
            <v>26-0001-13</v>
          </cell>
          <cell r="E124" t="str">
            <v>Adeguamento impianti in materia di sicurezza Zona Empolese</v>
          </cell>
          <cell r="F124">
            <v>201</v>
          </cell>
          <cell r="G124" t="str">
            <v>DEP</v>
          </cell>
          <cell r="H124" t="str">
            <v>In corso</v>
          </cell>
          <cell r="I124">
            <v>482784.53</v>
          </cell>
          <cell r="K124">
            <v>34384.53</v>
          </cell>
          <cell r="L124">
            <v>1600</v>
          </cell>
          <cell r="N124">
            <v>1600</v>
          </cell>
          <cell r="O124">
            <v>0</v>
          </cell>
          <cell r="P124">
            <v>0</v>
          </cell>
          <cell r="R124" t="str">
            <v>SL00172</v>
          </cell>
        </row>
        <row r="125">
          <cell r="A125" t="str">
            <v>MI_SII04_02_0110</v>
          </cell>
          <cell r="B125">
            <v>1</v>
          </cell>
          <cell r="C125" t="str">
            <v>26-0002-13</v>
          </cell>
          <cell r="E125" t="str">
            <v>Adeguamento impianti in materia di sicurezza Zona Lucchesia</v>
          </cell>
          <cell r="F125">
            <v>202</v>
          </cell>
          <cell r="G125" t="str">
            <v>DEP</v>
          </cell>
          <cell r="H125" t="str">
            <v>In corso</v>
          </cell>
          <cell r="I125">
            <v>468680.33</v>
          </cell>
          <cell r="K125">
            <v>84131.880000000019</v>
          </cell>
          <cell r="L125">
            <v>65449.530000000013</v>
          </cell>
          <cell r="N125">
            <v>54551.41</v>
          </cell>
          <cell r="O125">
            <v>10898.12</v>
          </cell>
          <cell r="P125">
            <v>0</v>
          </cell>
          <cell r="R125" t="str">
            <v>DE00012;DE00011;DE00014;DE00205;DE00013;DE00005;SL00012;SL00017;SL00070;DE00009</v>
          </cell>
        </row>
        <row r="126">
          <cell r="A126" t="str">
            <v>MI_SII04_02_0111</v>
          </cell>
          <cell r="B126">
            <v>1</v>
          </cell>
          <cell r="C126" t="str">
            <v>26-0003-13</v>
          </cell>
          <cell r="E126" t="str">
            <v>Adeguamento impianti in materia di sicurezza Zona Pisana</v>
          </cell>
          <cell r="F126">
            <v>203</v>
          </cell>
          <cell r="G126" t="str">
            <v>DEP</v>
          </cell>
          <cell r="H126" t="str">
            <v>In corso</v>
          </cell>
          <cell r="I126">
            <v>520818.07</v>
          </cell>
          <cell r="K126">
            <v>88218.51</v>
          </cell>
          <cell r="L126">
            <v>11668.019999999999</v>
          </cell>
          <cell r="N126">
            <v>8538.32</v>
          </cell>
          <cell r="O126">
            <v>3129.7000000000003</v>
          </cell>
          <cell r="P126">
            <v>0</v>
          </cell>
          <cell r="R126" t="str">
            <v>DE00019;DE00215;DE00015;SL00060;SL00633;DE00191;DE00219</v>
          </cell>
        </row>
        <row r="127">
          <cell r="A127" t="str">
            <v>MI_SII04_02_0112</v>
          </cell>
          <cell r="B127">
            <v>1</v>
          </cell>
          <cell r="C127" t="str">
            <v>26-0004-13</v>
          </cell>
          <cell r="E127" t="str">
            <v>Adeguamento impianti in materia di sicurezza Zona Valdelsa</v>
          </cell>
          <cell r="F127">
            <v>205</v>
          </cell>
          <cell r="G127" t="str">
            <v>DEP</v>
          </cell>
          <cell r="H127" t="str">
            <v>In corso</v>
          </cell>
          <cell r="I127">
            <v>506654.93</v>
          </cell>
          <cell r="K127">
            <v>86016.940000000017</v>
          </cell>
          <cell r="L127">
            <v>7609.08</v>
          </cell>
          <cell r="N127">
            <v>7517.0300000000007</v>
          </cell>
          <cell r="O127">
            <v>92.05</v>
          </cell>
          <cell r="P127">
            <v>2226.7800000000002</v>
          </cell>
          <cell r="R127" t="str">
            <v>DE00062;DE00212</v>
          </cell>
        </row>
        <row r="128">
          <cell r="A128" t="str">
            <v>MI_SII04_02_0113</v>
          </cell>
          <cell r="B128">
            <v>1</v>
          </cell>
          <cell r="C128" t="str">
            <v>26-0005-13</v>
          </cell>
          <cell r="E128" t="str">
            <v>Adeguamento impianti in materia di sicurezza Zona Valdera</v>
          </cell>
          <cell r="F128">
            <v>206</v>
          </cell>
          <cell r="G128" t="str">
            <v>DEP</v>
          </cell>
          <cell r="H128" t="str">
            <v>In corso</v>
          </cell>
          <cell r="I128">
            <v>800873.66</v>
          </cell>
          <cell r="K128">
            <v>195062.74000000002</v>
          </cell>
          <cell r="L128">
            <v>43490.200000000004</v>
          </cell>
          <cell r="N128">
            <v>36298.820000000014</v>
          </cell>
          <cell r="O128">
            <v>7191.3799999999983</v>
          </cell>
          <cell r="P128">
            <v>0</v>
          </cell>
          <cell r="R128" t="str">
            <v>DE00075;DE00174;DE00194;DE00096;DE00213;SL00442;DE00164;DE00241;DE00176;SL00297</v>
          </cell>
        </row>
        <row r="129">
          <cell r="A129" t="str">
            <v>MI_SII04_02_0114</v>
          </cell>
          <cell r="B129">
            <v>1</v>
          </cell>
          <cell r="C129" t="str">
            <v>26-0006-13</v>
          </cell>
          <cell r="E129" t="str">
            <v>Adeguamento impianti in materia di sicurezza Zona Valdinievole</v>
          </cell>
          <cell r="F129">
            <v>204</v>
          </cell>
          <cell r="G129" t="str">
            <v>DEP</v>
          </cell>
          <cell r="H129" t="str">
            <v>In corso</v>
          </cell>
          <cell r="I129">
            <v>757291.27</v>
          </cell>
          <cell r="K129">
            <v>212709.92</v>
          </cell>
          <cell r="L129">
            <v>45264.03</v>
          </cell>
          <cell r="N129">
            <v>39985.81</v>
          </cell>
          <cell r="O129">
            <v>5278.22</v>
          </cell>
          <cell r="P129">
            <v>0</v>
          </cell>
          <cell r="R129" t="str">
            <v>DE00124;DE00073;DE00108;DE00050;DE00093;DE00051</v>
          </cell>
        </row>
        <row r="130">
          <cell r="A130" t="str">
            <v>MI_FOG-DEP07_02_0115</v>
          </cell>
          <cell r="B130">
            <v>1</v>
          </cell>
          <cell r="C130" t="str">
            <v>26-0007-12</v>
          </cell>
          <cell r="E130" t="str">
            <v>Adeguamenti impiantistici depuratore - Altopascio</v>
          </cell>
          <cell r="F130">
            <v>46001</v>
          </cell>
          <cell r="G130" t="str">
            <v>DEP</v>
          </cell>
          <cell r="H130" t="str">
            <v>In esercizio</v>
          </cell>
          <cell r="I130">
            <v>1208699.6099999999</v>
          </cell>
          <cell r="K130">
            <v>1208699.6099999999</v>
          </cell>
          <cell r="L130">
            <v>69856.399999999994</v>
          </cell>
          <cell r="N130">
            <v>60451.83</v>
          </cell>
          <cell r="O130">
            <v>9404.5699999999979</v>
          </cell>
          <cell r="P130">
            <v>0</v>
          </cell>
          <cell r="R130" t="str">
            <v>DE00012</v>
          </cell>
        </row>
        <row r="131">
          <cell r="A131" t="str">
            <v>MI_FOG-DEP07_02_0117</v>
          </cell>
          <cell r="B131">
            <v>1</v>
          </cell>
          <cell r="C131" t="str">
            <v>26-0009-12</v>
          </cell>
          <cell r="E131" t="str">
            <v>Risanamento impianti per raggiungimento parametri normativi</v>
          </cell>
          <cell r="F131">
            <v>207</v>
          </cell>
          <cell r="G131" t="str">
            <v>DEP</v>
          </cell>
          <cell r="H131" t="str">
            <v>In corso</v>
          </cell>
          <cell r="I131">
            <v>7654213</v>
          </cell>
          <cell r="K131">
            <v>4472913.5</v>
          </cell>
          <cell r="L131">
            <v>523307.97000000009</v>
          </cell>
          <cell r="N131">
            <v>344587.39</v>
          </cell>
          <cell r="O131">
            <v>178720.57999999964</v>
          </cell>
          <cell r="P131">
            <v>26965.52</v>
          </cell>
          <cell r="R131" t="str">
            <v>DE00084;DE00193;DE00191;DE00219;DE00192;DE00015</v>
          </cell>
        </row>
        <row r="132">
          <cell r="A132" t="str">
            <v>MI_FOG-DEP07_02_0197</v>
          </cell>
          <cell r="B132">
            <v>1</v>
          </cell>
          <cell r="C132" t="str">
            <v>26-0014-12</v>
          </cell>
          <cell r="E132" t="str">
            <v>Ulteriore manutenzione straordinaria impianti di depurazione</v>
          </cell>
          <cell r="F132">
            <v>207</v>
          </cell>
          <cell r="G132" t="str">
            <v>DEP</v>
          </cell>
          <cell r="H132" t="str">
            <v>Non iniziato</v>
          </cell>
          <cell r="I132">
            <v>44502059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MI_FOG-DEP01_02_0118</v>
          </cell>
          <cell r="B133">
            <v>1</v>
          </cell>
          <cell r="C133" t="str">
            <v>26-0010-12</v>
          </cell>
          <cell r="E133" t="str">
            <v>Realizzazione impianti di disidratazione fanghi</v>
          </cell>
          <cell r="F133">
            <v>207</v>
          </cell>
          <cell r="G133" t="str">
            <v>DEP</v>
          </cell>
          <cell r="H133" t="str">
            <v>In progettazione</v>
          </cell>
          <cell r="I133">
            <v>194177.27</v>
          </cell>
          <cell r="K133">
            <v>44177.27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R133" t="str">
            <v>DE00084</v>
          </cell>
          <cell r="S133" t="str">
            <v>Nel precedente PdI comprendeva il MI_FOG-DEP01_02_0200</v>
          </cell>
        </row>
        <row r="134">
          <cell r="A134" t="str">
            <v>MI_FOG-DEP01_02_0200</v>
          </cell>
          <cell r="B134">
            <v>1</v>
          </cell>
          <cell r="C134" t="str">
            <v>26-0015-12</v>
          </cell>
          <cell r="E134" t="str">
            <v>Adeguamento linea fanghi impianti esistenti</v>
          </cell>
          <cell r="F134">
            <v>207</v>
          </cell>
          <cell r="G134" t="str">
            <v>DEP</v>
          </cell>
          <cell r="H134" t="str">
            <v>In corso</v>
          </cell>
          <cell r="I134">
            <v>2807102.7699999996</v>
          </cell>
          <cell r="K134">
            <v>2283531.34</v>
          </cell>
          <cell r="L134">
            <v>174634.93999999997</v>
          </cell>
          <cell r="N134">
            <v>132559.97999999998</v>
          </cell>
          <cell r="O134">
            <v>42074.959999999992</v>
          </cell>
          <cell r="P134">
            <v>163.86</v>
          </cell>
          <cell r="R134" t="str">
            <v>DE00075;DE00084;DE00062</v>
          </cell>
          <cell r="S134" t="str">
            <v>Nel precedente PdI compreso nel MI_FOG-DEP01_02_0118</v>
          </cell>
        </row>
        <row r="135">
          <cell r="A135" t="str">
            <v>MI_FOG-DEP07_02_0119</v>
          </cell>
          <cell r="B135">
            <v>1</v>
          </cell>
          <cell r="C135" t="str">
            <v>26-0011-12</v>
          </cell>
          <cell r="E135" t="str">
            <v>Adeguamenti normativi impianti di depurazione</v>
          </cell>
          <cell r="F135">
            <v>207</v>
          </cell>
          <cell r="G135" t="str">
            <v>DEP</v>
          </cell>
          <cell r="H135" t="str">
            <v>In corso</v>
          </cell>
          <cell r="I135">
            <v>17011770.060000002</v>
          </cell>
          <cell r="K135">
            <v>7112189.4700000007</v>
          </cell>
          <cell r="L135">
            <v>1245830.83</v>
          </cell>
          <cell r="N135">
            <v>860380.20999999985</v>
          </cell>
          <cell r="O135">
            <v>385450.61999999965</v>
          </cell>
          <cell r="P135">
            <v>9580.07</v>
          </cell>
          <cell r="R135" t="str">
            <v>DE00226;DE00012;DE00002;DE00084;DE00094;SL00538;DE00187;DE00093;DE00215;DE00019;DE00216;DE00172;DE00214;DE00005;DE00241;SL00721;DE00184;DE00190;DE00075;DE00018;DE00217;DE00219;DE00183;DE00182;DE00192;DE00011;DE00066;DE00169;DE00164;DE00180</v>
          </cell>
        </row>
        <row r="136">
          <cell r="A136" t="str">
            <v>MI_FOG-DEP07_02_0121</v>
          </cell>
          <cell r="B136">
            <v>1</v>
          </cell>
          <cell r="C136" t="str">
            <v>26-0013-12</v>
          </cell>
          <cell r="E136" t="str">
            <v>Adeguamento trattamenti appropriati</v>
          </cell>
          <cell r="F136">
            <v>207</v>
          </cell>
          <cell r="G136" t="str">
            <v>DEP</v>
          </cell>
          <cell r="H136" t="str">
            <v>Non iniziato</v>
          </cell>
          <cell r="I136">
            <v>900000.03</v>
          </cell>
          <cell r="K136">
            <v>0.03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A137" t="str">
            <v>MI_FOG-DEP03_02_0122</v>
          </cell>
          <cell r="B137">
            <v>1</v>
          </cell>
          <cell r="C137" t="str">
            <v>27-0001-10b</v>
          </cell>
          <cell r="E137" t="str">
            <v>Copertura del servizio per agglomerati &lt; 2.000 A.E.</v>
          </cell>
          <cell r="F137">
            <v>207</v>
          </cell>
          <cell r="G137" t="str">
            <v>DEP</v>
          </cell>
          <cell r="H137" t="str">
            <v>In progettazione</v>
          </cell>
          <cell r="I137">
            <v>444961.53</v>
          </cell>
          <cell r="K137">
            <v>23991.629999999997</v>
          </cell>
          <cell r="L137">
            <v>5947.9</v>
          </cell>
          <cell r="N137">
            <v>0</v>
          </cell>
          <cell r="O137">
            <v>5947.9</v>
          </cell>
          <cell r="P137">
            <v>0</v>
          </cell>
          <cell r="R137" t="str">
            <v>FG01582;FG00181;SL00669;FG00451;DE00226;FG00565</v>
          </cell>
        </row>
        <row r="138">
          <cell r="A138" t="str">
            <v>MI_FOG-DEP02_02_0123</v>
          </cell>
          <cell r="B138">
            <v>1</v>
          </cell>
          <cell r="C138" t="str">
            <v>27-0002-10a</v>
          </cell>
          <cell r="E138" t="str">
            <v>Eliminazione Scarichi diretti vari agglomerati</v>
          </cell>
          <cell r="F138">
            <v>207</v>
          </cell>
          <cell r="G138" t="str">
            <v>DEP</v>
          </cell>
          <cell r="H138" t="str">
            <v>In corso</v>
          </cell>
          <cell r="I138">
            <v>1484641.55</v>
          </cell>
          <cell r="K138">
            <v>547298.06999999995</v>
          </cell>
          <cell r="L138">
            <v>41688.369999999988</v>
          </cell>
          <cell r="N138">
            <v>35073.360000000001</v>
          </cell>
          <cell r="O138">
            <v>6615.0099999999966</v>
          </cell>
          <cell r="P138">
            <v>9176.02</v>
          </cell>
          <cell r="R138" t="str">
            <v>FG01622;FG00142;FG01293;SL00485</v>
          </cell>
        </row>
        <row r="139">
          <cell r="A139" t="str">
            <v>MI_SII04_02_0124</v>
          </cell>
          <cell r="B139">
            <v>1</v>
          </cell>
          <cell r="C139" t="str">
            <v>27-0003-13</v>
          </cell>
          <cell r="E139" t="str">
            <v>Autorizzazioni e Concessioni Idrauliche R.D. 523/1904</v>
          </cell>
          <cell r="F139">
            <v>207</v>
          </cell>
          <cell r="G139" t="str">
            <v>DEP</v>
          </cell>
          <cell r="H139" t="str">
            <v>Non iniziato</v>
          </cell>
          <cell r="I139">
            <v>2000000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A140" t="str">
            <v>MI_FOG-DEP06_02_0125</v>
          </cell>
          <cell r="B140">
            <v>1</v>
          </cell>
          <cell r="C140" t="str">
            <v>27-0004-13</v>
          </cell>
          <cell r="E140" t="str">
            <v>Interventi di adeguamento sfioratori</v>
          </cell>
          <cell r="F140">
            <v>207</v>
          </cell>
          <cell r="G140" t="str">
            <v>FOG</v>
          </cell>
          <cell r="H140" t="str">
            <v>Non iniziato</v>
          </cell>
          <cell r="I140">
            <v>6200000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A141" t="str">
            <v>MI_FOG-DEP02_02_0126</v>
          </cell>
          <cell r="B141">
            <v>1</v>
          </cell>
          <cell r="C141" t="str">
            <v>27-0005-10a</v>
          </cell>
          <cell r="E141" t="str">
            <v>Eliminazione scarichi Cascine-La Croce</v>
          </cell>
          <cell r="F141">
            <v>50002</v>
          </cell>
          <cell r="G141" t="str">
            <v>DEP</v>
          </cell>
          <cell r="H141" t="str">
            <v>In esercizio</v>
          </cell>
          <cell r="I141">
            <v>754615.28</v>
          </cell>
          <cell r="K141">
            <v>754615.28</v>
          </cell>
          <cell r="L141">
            <v>738435.77</v>
          </cell>
          <cell r="N141">
            <v>626723.23</v>
          </cell>
          <cell r="O141">
            <v>111712.54000000002</v>
          </cell>
          <cell r="P141">
            <v>0</v>
          </cell>
          <cell r="R141" t="str">
            <v>FG00417</v>
          </cell>
        </row>
        <row r="142">
          <cell r="A142" t="str">
            <v>MI_FOG-DEP02_02_0127</v>
          </cell>
          <cell r="B142">
            <v>1</v>
          </cell>
          <cell r="C142" t="str">
            <v>27-0006-10a</v>
          </cell>
          <cell r="E142" t="str">
            <v>Recupero scarico via S. Piero - Bientina</v>
          </cell>
          <cell r="F142">
            <v>50001</v>
          </cell>
          <cell r="G142" t="str">
            <v>DEP</v>
          </cell>
          <cell r="H142" t="str">
            <v>In esercizio</v>
          </cell>
          <cell r="I142">
            <v>2033.85</v>
          </cell>
          <cell r="K142">
            <v>2033.85</v>
          </cell>
          <cell r="L142">
            <v>535.09</v>
          </cell>
          <cell r="N142">
            <v>0</v>
          </cell>
          <cell r="O142">
            <v>535.09</v>
          </cell>
          <cell r="P142">
            <v>0</v>
          </cell>
          <cell r="R142" t="str">
            <v>FG01595</v>
          </cell>
          <cell r="S142" t="str">
            <v>Interventi compresi nella voce "Fognature Centro Bientina"</v>
          </cell>
        </row>
        <row r="143">
          <cell r="A143" t="str">
            <v>MI_FOG-DEP02_02_0128</v>
          </cell>
          <cell r="B143">
            <v>1</v>
          </cell>
          <cell r="C143" t="str">
            <v>27-0007-10a</v>
          </cell>
          <cell r="E143" t="str">
            <v>Ripristino collettori e collegamento scarichi Ponticelli</v>
          </cell>
          <cell r="F143">
            <v>50035</v>
          </cell>
          <cell r="G143" t="str">
            <v>DEP</v>
          </cell>
          <cell r="H143" t="str">
            <v>In esercizio</v>
          </cell>
          <cell r="I143">
            <v>36683.31</v>
          </cell>
          <cell r="K143">
            <v>36683.31</v>
          </cell>
          <cell r="L143">
            <v>36683.31</v>
          </cell>
          <cell r="N143">
            <v>1055.71</v>
          </cell>
          <cell r="O143">
            <v>35627.599999999999</v>
          </cell>
          <cell r="P143">
            <v>0</v>
          </cell>
          <cell r="R143" t="str">
            <v>FG01463</v>
          </cell>
          <cell r="S143" t="str">
            <v>Interventi compresi nella voce Collegamento Santa Maria a Monte</v>
          </cell>
        </row>
        <row r="144">
          <cell r="A144" t="str">
            <v>MI_FOG-DEP03_02_0129</v>
          </cell>
          <cell r="B144">
            <v>1</v>
          </cell>
          <cell r="C144" t="str">
            <v>27-0008-10a</v>
          </cell>
          <cell r="E144" t="str">
            <v>Recupero scarichi Castelfiorentino</v>
          </cell>
          <cell r="F144">
            <v>48010</v>
          </cell>
          <cell r="G144" t="str">
            <v>FOG</v>
          </cell>
          <cell r="H144" t="str">
            <v>In progettazione</v>
          </cell>
          <cell r="I144">
            <v>303398.82</v>
          </cell>
          <cell r="K144">
            <v>23772.690000000002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R144" t="str">
            <v>FG00168;DE00076</v>
          </cell>
        </row>
        <row r="145">
          <cell r="A145" t="str">
            <v>MI_FOG-DEP03_02_0130</v>
          </cell>
          <cell r="B145">
            <v>1</v>
          </cell>
          <cell r="C145" t="str">
            <v>27-0009-10b</v>
          </cell>
          <cell r="E145" t="str">
            <v>Recupero scarichi Le Boteghe - Fucecchio</v>
          </cell>
          <cell r="F145">
            <v>48019</v>
          </cell>
          <cell r="G145" t="str">
            <v>FOG</v>
          </cell>
          <cell r="H145" t="str">
            <v>In progettazione</v>
          </cell>
          <cell r="I145">
            <v>381753.97</v>
          </cell>
          <cell r="K145">
            <v>1753.97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R145" t="str">
            <v>FG00147</v>
          </cell>
        </row>
        <row r="146">
          <cell r="A146" t="str">
            <v>MI_FOG-DEP03_02_0131</v>
          </cell>
          <cell r="B146">
            <v>1</v>
          </cell>
          <cell r="C146" t="str">
            <v>27-0010-10b</v>
          </cell>
          <cell r="E146" t="str">
            <v>Realizzazione del depuratore di Coltano</v>
          </cell>
          <cell r="F146">
            <v>50026</v>
          </cell>
          <cell r="G146" t="str">
            <v>DEP</v>
          </cell>
          <cell r="H146" t="str">
            <v>In esercizio</v>
          </cell>
          <cell r="I146">
            <v>389107.35</v>
          </cell>
          <cell r="K146">
            <v>389107.35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MI_FOG-DEP03_02_0132</v>
          </cell>
          <cell r="B147">
            <v>1</v>
          </cell>
          <cell r="C147" t="str">
            <v>27-0012-10b</v>
          </cell>
          <cell r="E147" t="str">
            <v>Recupero scarichi San Miniato</v>
          </cell>
          <cell r="F147">
            <v>50032</v>
          </cell>
          <cell r="G147" t="str">
            <v>FOG</v>
          </cell>
          <cell r="H147" t="str">
            <v>In progettazione</v>
          </cell>
          <cell r="I147">
            <v>560000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S147" t="str">
            <v>Intervento attivato ma non ancora conclusa alcuna fase che abbia portato a consuntivazione di spese</v>
          </cell>
        </row>
        <row r="148">
          <cell r="A148" t="str">
            <v>MI_FOG-DEP02_02_0134</v>
          </cell>
          <cell r="B148">
            <v>1</v>
          </cell>
          <cell r="C148" t="str">
            <v>27-0014-10a</v>
          </cell>
          <cell r="E148" t="str">
            <v>Recupero scarichi liberi Cascina</v>
          </cell>
          <cell r="F148">
            <v>50008</v>
          </cell>
          <cell r="G148" t="str">
            <v>DEP</v>
          </cell>
          <cell r="H148" t="str">
            <v>In corso</v>
          </cell>
          <cell r="I148">
            <v>2569984.7400000002</v>
          </cell>
          <cell r="K148">
            <v>2464603.2200000002</v>
          </cell>
          <cell r="L148">
            <v>2261620.58</v>
          </cell>
          <cell r="N148">
            <v>1741178.95</v>
          </cell>
          <cell r="O148">
            <v>520441.62999999971</v>
          </cell>
          <cell r="P148">
            <v>0</v>
          </cell>
          <cell r="R148" t="str">
            <v>FG00407;FG01575;FG01306;FG01305</v>
          </cell>
        </row>
        <row r="149">
          <cell r="A149" t="str">
            <v>MI_FOG-DEP02_02_0135</v>
          </cell>
          <cell r="B149">
            <v>1</v>
          </cell>
          <cell r="C149" t="str">
            <v>27-0016-10a</v>
          </cell>
          <cell r="E149" t="str">
            <v>Recupero scarichi liberi Fornacette</v>
          </cell>
          <cell r="F149">
            <v>50004</v>
          </cell>
          <cell r="G149" t="str">
            <v>DEP</v>
          </cell>
          <cell r="H149" t="str">
            <v>In progettazione</v>
          </cell>
          <cell r="I149">
            <v>372809.73</v>
          </cell>
          <cell r="K149">
            <v>6820</v>
          </cell>
          <cell r="L149">
            <v>2688.52</v>
          </cell>
          <cell r="N149">
            <v>0</v>
          </cell>
          <cell r="O149">
            <v>2688.5199999999986</v>
          </cell>
          <cell r="P149">
            <v>0</v>
          </cell>
          <cell r="R149" t="str">
            <v>FG01305</v>
          </cell>
        </row>
        <row r="150">
          <cell r="A150" t="str">
            <v>MI_FOG-DEP02_02_0136</v>
          </cell>
          <cell r="B150">
            <v>1</v>
          </cell>
          <cell r="C150" t="str">
            <v>27-0017-10a</v>
          </cell>
          <cell r="E150" t="str">
            <v>Recupero scarichi liberi Limite</v>
          </cell>
          <cell r="F150">
            <v>48008</v>
          </cell>
          <cell r="G150" t="str">
            <v>DEP</v>
          </cell>
          <cell r="H150" t="str">
            <v>In esercizio</v>
          </cell>
          <cell r="I150">
            <v>81275.89</v>
          </cell>
          <cell r="K150">
            <v>81275.89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A151" t="str">
            <v>MI_FOG-DEP02_02_0137</v>
          </cell>
          <cell r="B151">
            <v>1</v>
          </cell>
          <cell r="C151" t="str">
            <v>27-0018-10a</v>
          </cell>
          <cell r="E151" t="str">
            <v>Recupero scarichi Perignano</v>
          </cell>
          <cell r="F151">
            <v>50040</v>
          </cell>
          <cell r="G151" t="str">
            <v>DEP</v>
          </cell>
          <cell r="H151" t="str">
            <v>In progettazione</v>
          </cell>
          <cell r="I151">
            <v>1137279.5899999999</v>
          </cell>
          <cell r="K151">
            <v>143193.18</v>
          </cell>
          <cell r="L151">
            <v>1640.64</v>
          </cell>
          <cell r="N151">
            <v>0</v>
          </cell>
          <cell r="O151">
            <v>1640.64</v>
          </cell>
          <cell r="P151">
            <v>0</v>
          </cell>
          <cell r="R151" t="str">
            <v>FG00403</v>
          </cell>
        </row>
        <row r="152">
          <cell r="A152" t="str">
            <v>MI_FOG-DEP02_02_0138</v>
          </cell>
          <cell r="B152">
            <v>1</v>
          </cell>
          <cell r="C152" t="str">
            <v>27-0019-10a</v>
          </cell>
          <cell r="E152" t="str">
            <v>Recupero scarichi e completamenti fognari Vicopisano</v>
          </cell>
          <cell r="F152">
            <v>50038</v>
          </cell>
          <cell r="G152" t="str">
            <v>DEP</v>
          </cell>
          <cell r="H152" t="str">
            <v>Concluso</v>
          </cell>
          <cell r="I152">
            <v>597339.32999999984</v>
          </cell>
          <cell r="K152">
            <v>592414.71999999986</v>
          </cell>
          <cell r="L152">
            <v>11244.930000000006</v>
          </cell>
          <cell r="N152">
            <v>0</v>
          </cell>
          <cell r="O152">
            <v>11244.93</v>
          </cell>
          <cell r="P152">
            <v>0</v>
          </cell>
          <cell r="R152" t="str">
            <v>FG00413;SL00686;SL00687;SL00684;SL00685</v>
          </cell>
        </row>
        <row r="153">
          <cell r="A153" t="str">
            <v>MI_FOG-DEP02_02_0139</v>
          </cell>
          <cell r="B153">
            <v>1</v>
          </cell>
          <cell r="C153" t="str">
            <v>27-0020-10a</v>
          </cell>
          <cell r="E153" t="str">
            <v>Recupero scarichi Vinci</v>
          </cell>
          <cell r="F153">
            <v>48050</v>
          </cell>
          <cell r="G153" t="str">
            <v>DEP</v>
          </cell>
          <cell r="H153" t="str">
            <v>In esercizio</v>
          </cell>
          <cell r="I153">
            <v>432639.73</v>
          </cell>
          <cell r="K153">
            <v>432639.73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 t="str">
            <v>MI_FOG-DEP02_02_0140</v>
          </cell>
          <cell r="B154">
            <v>1</v>
          </cell>
          <cell r="C154" t="str">
            <v>27-0021-10a</v>
          </cell>
          <cell r="E154" t="str">
            <v>Collegamento scarichi Stabbia</v>
          </cell>
          <cell r="F154">
            <v>48011</v>
          </cell>
          <cell r="G154" t="str">
            <v>DEP</v>
          </cell>
          <cell r="H154" t="str">
            <v>In esercizio</v>
          </cell>
          <cell r="I154">
            <v>825970.32</v>
          </cell>
          <cell r="K154">
            <v>825970.32</v>
          </cell>
          <cell r="L154">
            <v>335097.06999999995</v>
          </cell>
          <cell r="N154">
            <v>274800.25</v>
          </cell>
          <cell r="O154">
            <v>60296.820000000065</v>
          </cell>
          <cell r="P154">
            <v>6116.99</v>
          </cell>
          <cell r="R154" t="str">
            <v>FG01224</v>
          </cell>
        </row>
        <row r="155">
          <cell r="A155" t="str">
            <v>MI_FOG-DEP02_02_0141</v>
          </cell>
          <cell r="B155">
            <v>1</v>
          </cell>
          <cell r="C155" t="str">
            <v>27-0022-10a</v>
          </cell>
          <cell r="E155" t="str">
            <v>Recupero scarichi diretti zona aeroporto - Pisa</v>
          </cell>
          <cell r="F155">
            <v>50026</v>
          </cell>
          <cell r="G155" t="str">
            <v>DEP</v>
          </cell>
          <cell r="H155" t="str">
            <v>In esercizio</v>
          </cell>
          <cell r="I155">
            <v>2575544.2999999998</v>
          </cell>
          <cell r="K155">
            <v>2575544.2999999998</v>
          </cell>
          <cell r="L155">
            <v>2191641.09</v>
          </cell>
          <cell r="N155">
            <v>1878026.37</v>
          </cell>
          <cell r="O155">
            <v>313614.71999999974</v>
          </cell>
          <cell r="P155">
            <v>12458.72</v>
          </cell>
          <cell r="R155" t="str">
            <v>FG00515;SL00473;SL00612;SL00613</v>
          </cell>
        </row>
        <row r="156">
          <cell r="A156" t="str">
            <v>MI_FOG-DEP02_02_0142</v>
          </cell>
          <cell r="B156">
            <v>1</v>
          </cell>
          <cell r="C156" t="str">
            <v>27-0023-10a</v>
          </cell>
          <cell r="E156" t="str">
            <v>Recupero scarichi Zona S. Ermete, Ospedaletto, Putignano - Pisa</v>
          </cell>
          <cell r="F156">
            <v>50026</v>
          </cell>
          <cell r="G156" t="str">
            <v>DEP</v>
          </cell>
          <cell r="H156" t="str">
            <v>In corso</v>
          </cell>
          <cell r="I156">
            <v>5800000</v>
          </cell>
          <cell r="K156">
            <v>5325072.9600000009</v>
          </cell>
          <cell r="L156">
            <v>4962321.9400000004</v>
          </cell>
          <cell r="N156">
            <v>4074399.5000000005</v>
          </cell>
          <cell r="O156">
            <v>887922.44000000029</v>
          </cell>
          <cell r="P156">
            <v>0</v>
          </cell>
          <cell r="R156" t="str">
            <v>FG00579;FG00506;FG00031</v>
          </cell>
        </row>
        <row r="157">
          <cell r="A157" t="str">
            <v>MI_FOG-DEP02_02_0143</v>
          </cell>
          <cell r="B157">
            <v>1</v>
          </cell>
          <cell r="C157" t="str">
            <v>28-0001-11</v>
          </cell>
          <cell r="E157" t="str">
            <v>Collegamento fognario La Fontina - Pisa Nord</v>
          </cell>
          <cell r="F157">
            <v>50026</v>
          </cell>
          <cell r="G157" t="str">
            <v>DEP</v>
          </cell>
          <cell r="H157" t="str">
            <v>In esercizio</v>
          </cell>
          <cell r="I157">
            <v>6446630.4100000001</v>
          </cell>
          <cell r="K157">
            <v>6446630.4100000001</v>
          </cell>
          <cell r="L157">
            <v>351748.95</v>
          </cell>
          <cell r="N157">
            <v>218934.46</v>
          </cell>
          <cell r="O157">
            <v>132814.49000000011</v>
          </cell>
          <cell r="P157">
            <v>34277.14</v>
          </cell>
          <cell r="R157" t="str">
            <v>FG00031;SL00782</v>
          </cell>
        </row>
        <row r="158">
          <cell r="A158" t="str">
            <v>MI_FOG-DEP01_02_0144</v>
          </cell>
          <cell r="B158">
            <v>1</v>
          </cell>
          <cell r="C158" t="str">
            <v>28-0002-11</v>
          </cell>
          <cell r="E158" t="str">
            <v>Potenziamento depuratore San Jacopo</v>
          </cell>
          <cell r="F158">
            <v>50026</v>
          </cell>
          <cell r="G158" t="str">
            <v>DEP</v>
          </cell>
          <cell r="H158" t="str">
            <v>In corso</v>
          </cell>
          <cell r="I158">
            <v>30717310.850000001</v>
          </cell>
          <cell r="K158">
            <v>8704686.3300000001</v>
          </cell>
          <cell r="L158">
            <v>975289.80000000016</v>
          </cell>
          <cell r="N158">
            <v>234663.31</v>
          </cell>
          <cell r="O158">
            <v>740626.49000000011</v>
          </cell>
          <cell r="P158">
            <v>4786.92</v>
          </cell>
          <cell r="R158" t="str">
            <v>DE00015</v>
          </cell>
        </row>
        <row r="159">
          <cell r="A159" t="str">
            <v>MI_FOG-DEP01_02_0145</v>
          </cell>
          <cell r="B159">
            <v>1</v>
          </cell>
          <cell r="C159" t="str">
            <v>29-0001-11</v>
          </cell>
          <cell r="E159" t="str">
            <v>Collettore Uzzano - Pieve a Nievole</v>
          </cell>
          <cell r="F159">
            <v>204</v>
          </cell>
          <cell r="G159" t="str">
            <v>DEP</v>
          </cell>
          <cell r="H159" t="str">
            <v>In corso</v>
          </cell>
          <cell r="I159">
            <v>8320422.5</v>
          </cell>
          <cell r="K159">
            <v>3477901.1300000004</v>
          </cell>
          <cell r="L159">
            <v>203011.59999999998</v>
          </cell>
          <cell r="N159">
            <v>88476.08</v>
          </cell>
          <cell r="O159">
            <v>114535.52</v>
          </cell>
          <cell r="P159">
            <v>68581.08</v>
          </cell>
          <cell r="R159" t="str">
            <v>FG00297;CL00003;FG00379;SL00770;FG00005;FG00002;FG00087</v>
          </cell>
        </row>
        <row r="160">
          <cell r="A160" t="str">
            <v>MI_FOG-DEP01_02_0146</v>
          </cell>
          <cell r="B160">
            <v>1</v>
          </cell>
          <cell r="C160" t="str">
            <v>29-0003-11</v>
          </cell>
          <cell r="E160" t="str">
            <v>Collettore Pieve a Nievole - Santa Croce</v>
          </cell>
          <cell r="F160">
            <v>204</v>
          </cell>
          <cell r="G160" t="str">
            <v>DEP</v>
          </cell>
          <cell r="H160" t="str">
            <v>In corso</v>
          </cell>
          <cell r="I160">
            <v>40077786.93</v>
          </cell>
          <cell r="K160">
            <v>27376128.859999999</v>
          </cell>
          <cell r="L160">
            <v>5109185.66</v>
          </cell>
          <cell r="N160">
            <v>4356784.5600000005</v>
          </cell>
          <cell r="O160">
            <v>752401.09999999939</v>
          </cell>
          <cell r="P160">
            <v>1009299.19</v>
          </cell>
          <cell r="R160" t="str">
            <v>CL00003;CL00275</v>
          </cell>
        </row>
        <row r="161">
          <cell r="A161" t="str">
            <v>MI_FOG-DEP01_02_0147</v>
          </cell>
          <cell r="B161">
            <v>1</v>
          </cell>
          <cell r="C161" t="str">
            <v>29-0005-11</v>
          </cell>
          <cell r="E161" t="str">
            <v>VALDINIEVOLE EST collegamento/dismissione impianti minori</v>
          </cell>
          <cell r="F161">
            <v>204</v>
          </cell>
          <cell r="G161" t="str">
            <v>DEP</v>
          </cell>
          <cell r="H161" t="str">
            <v>In progettazione</v>
          </cell>
          <cell r="I161">
            <v>4944098.42</v>
          </cell>
          <cell r="K161">
            <v>14299.25</v>
          </cell>
          <cell r="L161">
            <v>200.83</v>
          </cell>
          <cell r="N161">
            <v>0</v>
          </cell>
          <cell r="O161">
            <v>200.83</v>
          </cell>
          <cell r="P161">
            <v>0</v>
          </cell>
          <cell r="R161" t="str">
            <v>FG00363</v>
          </cell>
        </row>
        <row r="162">
          <cell r="A162" t="str">
            <v>MI_FOG-DEP01_02_0148</v>
          </cell>
          <cell r="B162">
            <v>1</v>
          </cell>
          <cell r="C162" t="str">
            <v>29-0044-11</v>
          </cell>
          <cell r="E162" t="str">
            <v>Collettore Pescia - Torricchio</v>
          </cell>
          <cell r="F162">
            <v>47012</v>
          </cell>
          <cell r="G162" t="str">
            <v>DEP</v>
          </cell>
          <cell r="H162" t="str">
            <v>In gara</v>
          </cell>
          <cell r="I162">
            <v>1475609.45</v>
          </cell>
          <cell r="K162">
            <v>161304.91999999998</v>
          </cell>
          <cell r="L162">
            <v>84959.579999999987</v>
          </cell>
          <cell r="N162">
            <v>0</v>
          </cell>
          <cell r="O162">
            <v>84959.580000000031</v>
          </cell>
          <cell r="P162">
            <v>0</v>
          </cell>
          <cell r="R162" t="str">
            <v>CL00003</v>
          </cell>
        </row>
        <row r="163">
          <cell r="A163" t="str">
            <v>MI_FOG-DEP01_02_0149</v>
          </cell>
          <cell r="B163">
            <v>1</v>
          </cell>
          <cell r="C163" t="str">
            <v>29-0046-11</v>
          </cell>
          <cell r="E163" t="str">
            <v>Collettore Chiesina - Fattoria</v>
          </cell>
          <cell r="F163">
            <v>47022</v>
          </cell>
          <cell r="G163" t="str">
            <v>DEP</v>
          </cell>
          <cell r="H163" t="str">
            <v>In progettazione</v>
          </cell>
          <cell r="I163">
            <v>1628788.44</v>
          </cell>
          <cell r="K163">
            <v>157131.25</v>
          </cell>
          <cell r="L163">
            <v>24914.25</v>
          </cell>
          <cell r="N163">
            <v>0</v>
          </cell>
          <cell r="O163">
            <v>24914.25</v>
          </cell>
          <cell r="P163">
            <v>0</v>
          </cell>
          <cell r="R163" t="str">
            <v>CL00003</v>
          </cell>
        </row>
        <row r="164">
          <cell r="A164" t="str">
            <v>MI_FOG-DEP01_02_0150</v>
          </cell>
          <cell r="B164">
            <v>1</v>
          </cell>
          <cell r="C164" t="str">
            <v>29-0048-11</v>
          </cell>
          <cell r="E164" t="str">
            <v>Collettore Fattoria - Pieve a Nievole</v>
          </cell>
          <cell r="F164">
            <v>47016</v>
          </cell>
          <cell r="G164" t="str">
            <v>DEP</v>
          </cell>
          <cell r="H164" t="str">
            <v>In gara</v>
          </cell>
          <cell r="I164">
            <v>4583328.47</v>
          </cell>
          <cell r="K164">
            <v>3497863.9399999995</v>
          </cell>
          <cell r="L164">
            <v>3005071.0199999996</v>
          </cell>
          <cell r="N164">
            <v>2813041.3899999997</v>
          </cell>
          <cell r="O164">
            <v>192029.62999999992</v>
          </cell>
          <cell r="P164">
            <v>0</v>
          </cell>
          <cell r="R164" t="str">
            <v>FG00285;CL00003</v>
          </cell>
        </row>
        <row r="165">
          <cell r="A165" t="str">
            <v>MI_FOG-DEP01_02_0151</v>
          </cell>
          <cell r="B165">
            <v>1</v>
          </cell>
          <cell r="C165" t="str">
            <v>29-0050-11</v>
          </cell>
          <cell r="E165" t="str">
            <v>Collettore scarico Pieve a Nievole</v>
          </cell>
          <cell r="F165">
            <v>47013</v>
          </cell>
          <cell r="G165" t="str">
            <v>DEP</v>
          </cell>
          <cell r="H165" t="str">
            <v>In gara</v>
          </cell>
          <cell r="I165">
            <v>1623673.58</v>
          </cell>
          <cell r="K165">
            <v>179481.97999999998</v>
          </cell>
          <cell r="L165">
            <v>142618.46999999997</v>
          </cell>
          <cell r="N165">
            <v>0</v>
          </cell>
          <cell r="O165">
            <v>142618.46999999997</v>
          </cell>
          <cell r="P165">
            <v>0</v>
          </cell>
          <cell r="R165" t="str">
            <v>DE00093</v>
          </cell>
        </row>
        <row r="166">
          <cell r="A166" t="str">
            <v>MI_FOG-DEP01_02_0152</v>
          </cell>
          <cell r="B166">
            <v>1</v>
          </cell>
          <cell r="C166" t="str">
            <v>29-0051-11</v>
          </cell>
          <cell r="E166" t="str">
            <v>Adeguamento Pieve a Nievole</v>
          </cell>
          <cell r="F166">
            <v>47013</v>
          </cell>
          <cell r="G166" t="str">
            <v>DEP</v>
          </cell>
          <cell r="H166" t="str">
            <v>In progettazione</v>
          </cell>
          <cell r="I166">
            <v>4526907.91</v>
          </cell>
          <cell r="K166">
            <v>104427.13999999998</v>
          </cell>
          <cell r="L166">
            <v>69171.149999999994</v>
          </cell>
          <cell r="N166">
            <v>0</v>
          </cell>
          <cell r="O166">
            <v>69171.149999999994</v>
          </cell>
          <cell r="P166">
            <v>0</v>
          </cell>
          <cell r="R166" t="str">
            <v>DE00093</v>
          </cell>
        </row>
        <row r="167">
          <cell r="A167" t="str">
            <v>MI_FOG-DEP01_02_0153</v>
          </cell>
          <cell r="B167">
            <v>1</v>
          </cell>
          <cell r="C167" t="str">
            <v>29-0052-11</v>
          </cell>
          <cell r="E167" t="str">
            <v>Adeguamenti impianti minori Valdinievole Ovest</v>
          </cell>
          <cell r="F167">
            <v>204</v>
          </cell>
          <cell r="G167" t="str">
            <v>DEP</v>
          </cell>
          <cell r="H167" t="str">
            <v>In progettazione</v>
          </cell>
          <cell r="I167">
            <v>600855.81000000006</v>
          </cell>
          <cell r="K167">
            <v>855.81000000000006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R167" t="str">
            <v>DE00049</v>
          </cell>
        </row>
        <row r="168">
          <cell r="A168" t="str">
            <v>MI_FOG-DEP01_02_0154</v>
          </cell>
          <cell r="B168">
            <v>1</v>
          </cell>
          <cell r="C168" t="str">
            <v>29-0007-11</v>
          </cell>
          <cell r="E168" t="str">
            <v>Valdinievole Ovest - Impianto</v>
          </cell>
          <cell r="F168">
            <v>204</v>
          </cell>
          <cell r="G168" t="str">
            <v>DEP</v>
          </cell>
          <cell r="H168" t="str">
            <v>Annullato</v>
          </cell>
          <cell r="I168">
            <v>379158.31</v>
          </cell>
          <cell r="K168">
            <v>379158.31</v>
          </cell>
          <cell r="L168">
            <v>15141.19</v>
          </cell>
          <cell r="N168">
            <v>0</v>
          </cell>
          <cell r="O168">
            <v>15141.19</v>
          </cell>
          <cell r="P168">
            <v>0</v>
          </cell>
          <cell r="R168" t="str">
            <v>DE00048</v>
          </cell>
          <cell r="S168" t="str">
            <v>Intervento sostituito nell'ambito dell'Accordo del Cuoio</v>
          </cell>
        </row>
        <row r="169">
          <cell r="A169" t="str">
            <v>MI_FOG-DEP01_02_0156</v>
          </cell>
          <cell r="B169">
            <v>1</v>
          </cell>
          <cell r="C169" t="str">
            <v>29-0015-11</v>
          </cell>
          <cell r="E169" t="str">
            <v>Schema centralizzazione Ponsacco</v>
          </cell>
          <cell r="F169">
            <v>50028</v>
          </cell>
          <cell r="G169" t="str">
            <v>DEP</v>
          </cell>
          <cell r="H169" t="str">
            <v>In progettazione</v>
          </cell>
          <cell r="I169">
            <v>2415128.5099999998</v>
          </cell>
          <cell r="K169">
            <v>566295.25000000012</v>
          </cell>
          <cell r="L169">
            <v>605.17999999999995</v>
          </cell>
          <cell r="N169">
            <v>0</v>
          </cell>
          <cell r="O169">
            <v>605.18000000000006</v>
          </cell>
          <cell r="P169">
            <v>0</v>
          </cell>
          <cell r="R169" t="str">
            <v>FG01582;CL00278</v>
          </cell>
        </row>
        <row r="170">
          <cell r="A170" t="str">
            <v>MI_FOG-DEP01_02_0157</v>
          </cell>
          <cell r="B170">
            <v>1</v>
          </cell>
          <cell r="C170" t="str">
            <v>29-0011-11</v>
          </cell>
          <cell r="E170" t="str">
            <v>Collettori fognari I^ fase (1° stralcio) - Collettore fognario Oltrera - San Miniato</v>
          </cell>
          <cell r="F170">
            <v>206</v>
          </cell>
          <cell r="G170" t="str">
            <v>DEP</v>
          </cell>
          <cell r="H170" t="str">
            <v>In progettazione</v>
          </cell>
          <cell r="I170">
            <v>14724489.6</v>
          </cell>
          <cell r="K170">
            <v>116353.28</v>
          </cell>
          <cell r="L170">
            <v>26863.68</v>
          </cell>
          <cell r="N170">
            <v>2206.4299999999998</v>
          </cell>
          <cell r="O170">
            <v>24657.25</v>
          </cell>
          <cell r="P170">
            <v>0</v>
          </cell>
          <cell r="R170" t="str">
            <v>CL00133</v>
          </cell>
        </row>
        <row r="171">
          <cell r="A171" t="str">
            <v>MI_FOG-DEP01_02_0158</v>
          </cell>
          <cell r="B171">
            <v>1</v>
          </cell>
          <cell r="C171" t="str">
            <v>29-0012-11</v>
          </cell>
          <cell r="E171" t="str">
            <v>Collettori fognari I^ fase (2° stralcio) - Collegamento Oltrera - Depuratore Val d'era Acque</v>
          </cell>
          <cell r="F171">
            <v>206</v>
          </cell>
          <cell r="G171" t="str">
            <v>DEP</v>
          </cell>
          <cell r="H171" t="str">
            <v>In progettazione</v>
          </cell>
          <cell r="I171">
            <v>6050000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S171" t="str">
            <v>Intervento attivato ma non ancora conclusa alcuna fase che abbia portato a consuntivazione di spese</v>
          </cell>
        </row>
        <row r="172">
          <cell r="A172" t="str">
            <v>MI_FOG-DEP01_02_0160</v>
          </cell>
          <cell r="B172">
            <v>1</v>
          </cell>
          <cell r="C172" t="str">
            <v>29-0018-11</v>
          </cell>
          <cell r="E172" t="str">
            <v>Dismissione depuratore di Calcinaia</v>
          </cell>
          <cell r="F172">
            <v>50004</v>
          </cell>
          <cell r="G172" t="str">
            <v>DEP</v>
          </cell>
          <cell r="H172" t="str">
            <v>In esercizio</v>
          </cell>
          <cell r="I172">
            <v>2684119.34</v>
          </cell>
          <cell r="K172">
            <v>2684119.34</v>
          </cell>
          <cell r="L172">
            <v>11836.810000000009</v>
          </cell>
          <cell r="N172">
            <v>8547.34</v>
          </cell>
          <cell r="O172">
            <v>3289.47</v>
          </cell>
          <cell r="P172">
            <v>693.54</v>
          </cell>
          <cell r="R172" t="str">
            <v>FG00405;SL00740</v>
          </cell>
        </row>
        <row r="173">
          <cell r="A173" t="str">
            <v>MI_FOG-DEP07_02_0161</v>
          </cell>
          <cell r="B173">
            <v>1</v>
          </cell>
          <cell r="C173" t="str">
            <v>29-0021-11</v>
          </cell>
          <cell r="E173" t="str">
            <v>Adeguamento depuratore Vicopisano</v>
          </cell>
          <cell r="F173">
            <v>50038</v>
          </cell>
          <cell r="G173" t="str">
            <v>DEP</v>
          </cell>
          <cell r="H173" t="str">
            <v>In esercizio</v>
          </cell>
          <cell r="I173">
            <v>1908984.52</v>
          </cell>
          <cell r="K173">
            <v>1908984.52</v>
          </cell>
          <cell r="L173">
            <v>1402254.49</v>
          </cell>
          <cell r="N173">
            <v>1205580.71</v>
          </cell>
          <cell r="O173">
            <v>196673.77999999988</v>
          </cell>
          <cell r="P173">
            <v>0</v>
          </cell>
          <cell r="R173" t="str">
            <v>DE00168</v>
          </cell>
        </row>
        <row r="174">
          <cell r="A174" t="str">
            <v>MI_FOG-DEP02_02_0162</v>
          </cell>
          <cell r="B174">
            <v>1</v>
          </cell>
          <cell r="C174" t="str">
            <v>29-0022-11</v>
          </cell>
          <cell r="E174" t="str">
            <v>Adeguamento depuratore Bientina e collegamento Cascine di Buti</v>
          </cell>
          <cell r="F174">
            <v>50001</v>
          </cell>
          <cell r="G174" t="str">
            <v>DEP</v>
          </cell>
          <cell r="H174" t="str">
            <v>In esercizio</v>
          </cell>
          <cell r="I174">
            <v>3628083.1599999997</v>
          </cell>
          <cell r="K174">
            <v>3628083.1599999997</v>
          </cell>
          <cell r="L174">
            <v>3343135.3499999996</v>
          </cell>
          <cell r="N174">
            <v>2939880.0899999994</v>
          </cell>
          <cell r="O174">
            <v>403255.25999999972</v>
          </cell>
          <cell r="P174">
            <v>20350.18</v>
          </cell>
          <cell r="R174" t="str">
            <v>DE00189;DE00188</v>
          </cell>
        </row>
        <row r="175">
          <cell r="A175" t="str">
            <v>MI_FOG-DEP02_02_0163</v>
          </cell>
          <cell r="B175">
            <v>1</v>
          </cell>
          <cell r="C175" t="str">
            <v>29-0023-11</v>
          </cell>
          <cell r="E175" t="str">
            <v>Adeguamento depuratore Cascine di Buti</v>
          </cell>
          <cell r="F175">
            <v>50002</v>
          </cell>
          <cell r="G175" t="str">
            <v>DEP</v>
          </cell>
          <cell r="H175" t="str">
            <v>Annullato</v>
          </cell>
          <cell r="I175">
            <v>12255.39</v>
          </cell>
          <cell r="K175">
            <v>12255.39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S175" t="str">
            <v>Riprogrammato nell'ambito dell'intervento MI_FOG-DEP02_02_0162</v>
          </cell>
        </row>
        <row r="176">
          <cell r="A176" t="str">
            <v>MI_FOG-DEP02_02_0164</v>
          </cell>
          <cell r="B176">
            <v>1</v>
          </cell>
          <cell r="C176" t="str">
            <v>29-0024-11</v>
          </cell>
          <cell r="E176" t="str">
            <v>Fognature La Tura Cascine Buti</v>
          </cell>
          <cell r="F176">
            <v>50002</v>
          </cell>
          <cell r="G176" t="str">
            <v>DEP</v>
          </cell>
          <cell r="H176" t="str">
            <v>In esercizio</v>
          </cell>
          <cell r="I176">
            <v>352965.10000000003</v>
          </cell>
          <cell r="K176">
            <v>352965.10000000003</v>
          </cell>
          <cell r="L176">
            <v>48863.01</v>
          </cell>
          <cell r="N176">
            <v>0</v>
          </cell>
          <cell r="O176">
            <v>48863.009999999995</v>
          </cell>
          <cell r="P176">
            <v>0</v>
          </cell>
          <cell r="R176" t="str">
            <v>FG01357</v>
          </cell>
        </row>
        <row r="177">
          <cell r="A177" t="str">
            <v>MI_FOG-DEP04_02_0165</v>
          </cell>
          <cell r="B177">
            <v>1</v>
          </cell>
          <cell r="C177" t="str">
            <v>29-0025-11</v>
          </cell>
          <cell r="E177" t="str">
            <v>Fognature La Barsiliana</v>
          </cell>
          <cell r="F177">
            <v>50002</v>
          </cell>
          <cell r="G177" t="str">
            <v>FOG</v>
          </cell>
          <cell r="H177" t="str">
            <v>In esercizio</v>
          </cell>
          <cell r="I177">
            <v>2207.08</v>
          </cell>
          <cell r="K177">
            <v>2207.08</v>
          </cell>
          <cell r="L177">
            <v>907.15</v>
          </cell>
          <cell r="N177">
            <v>0</v>
          </cell>
          <cell r="O177">
            <v>907.15000000000009</v>
          </cell>
          <cell r="P177">
            <v>0</v>
          </cell>
          <cell r="R177" t="str">
            <v>FG01347</v>
          </cell>
          <cell r="S177" t="str">
            <v>Interventi compresi nella voce "Fognature Centro Bientina"</v>
          </cell>
        </row>
        <row r="178">
          <cell r="A178" t="str">
            <v>MI_FOG-DEP02_02_0166</v>
          </cell>
          <cell r="B178">
            <v>1</v>
          </cell>
          <cell r="C178" t="str">
            <v>29-0026-11</v>
          </cell>
          <cell r="E178" t="str">
            <v>Fognature Centro Bientina</v>
          </cell>
          <cell r="F178">
            <v>50001</v>
          </cell>
          <cell r="G178" t="str">
            <v>DEP</v>
          </cell>
          <cell r="H178" t="str">
            <v>In esercizio</v>
          </cell>
          <cell r="I178">
            <v>3391982.14</v>
          </cell>
          <cell r="K178">
            <v>3391982.14</v>
          </cell>
          <cell r="L178">
            <v>3125692.16</v>
          </cell>
          <cell r="N178">
            <v>2757562.21</v>
          </cell>
          <cell r="O178">
            <v>368129.9499999999</v>
          </cell>
          <cell r="P178">
            <v>10677.77</v>
          </cell>
          <cell r="R178" t="str">
            <v>FG00415</v>
          </cell>
        </row>
        <row r="179">
          <cell r="A179" t="str">
            <v>MI_FOG-DEP01_02_0167</v>
          </cell>
          <cell r="B179">
            <v>1</v>
          </cell>
          <cell r="C179" t="str">
            <v>29-0027-11</v>
          </cell>
          <cell r="E179" t="str">
            <v>Collegamento Santa Maria a Monte - Castelfranco</v>
          </cell>
          <cell r="F179">
            <v>50035</v>
          </cell>
          <cell r="G179" t="str">
            <v>FOG</v>
          </cell>
          <cell r="H179" t="str">
            <v>In esercizio</v>
          </cell>
          <cell r="I179">
            <v>7065359.4499999993</v>
          </cell>
          <cell r="K179">
            <v>7065359.4499999993</v>
          </cell>
          <cell r="L179">
            <v>1889967.3599999999</v>
          </cell>
          <cell r="N179">
            <v>1545379.1800000002</v>
          </cell>
          <cell r="O179">
            <v>344588.18000000005</v>
          </cell>
          <cell r="P179">
            <v>381494.29</v>
          </cell>
          <cell r="R179" t="str">
            <v>FG00409</v>
          </cell>
        </row>
        <row r="180">
          <cell r="A180" t="str">
            <v>MI_FOG-DEP01_02_0168</v>
          </cell>
          <cell r="B180">
            <v>1</v>
          </cell>
          <cell r="C180" t="str">
            <v>29-0013-11</v>
          </cell>
          <cell r="E180" t="str">
            <v>Nuovo impianto centralizzato Peccioli</v>
          </cell>
          <cell r="F180">
            <v>50025</v>
          </cell>
          <cell r="G180" t="str">
            <v>DEP</v>
          </cell>
          <cell r="H180" t="str">
            <v>In progettazione</v>
          </cell>
          <cell r="I180">
            <v>2500000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S180" t="str">
            <v>Intervento attivato ma non ancora conclusa alcuna fase che abbia portato a consuntivazione di spese</v>
          </cell>
        </row>
        <row r="181">
          <cell r="A181" t="str">
            <v>MI_FOG-DEP01_02_0169</v>
          </cell>
          <cell r="B181">
            <v>1</v>
          </cell>
          <cell r="C181" t="str">
            <v>29-0014-11</v>
          </cell>
          <cell r="E181" t="str">
            <v>Collettori fognari Peccioli</v>
          </cell>
          <cell r="F181">
            <v>50025</v>
          </cell>
          <cell r="G181" t="str">
            <v>DEP</v>
          </cell>
          <cell r="H181" t="str">
            <v>In progettazione</v>
          </cell>
          <cell r="I181">
            <v>3934413.71</v>
          </cell>
          <cell r="K181">
            <v>139012.86000000004</v>
          </cell>
          <cell r="L181">
            <v>4490.1400000000003</v>
          </cell>
          <cell r="N181">
            <v>0</v>
          </cell>
          <cell r="O181">
            <v>4490.1400000000003</v>
          </cell>
          <cell r="P181">
            <v>0</v>
          </cell>
          <cell r="R181" t="str">
            <v>CL00257</v>
          </cell>
        </row>
        <row r="182">
          <cell r="A182" t="str">
            <v>MI_FOG-DEP01_02_0170</v>
          </cell>
          <cell r="B182">
            <v>1</v>
          </cell>
          <cell r="C182" t="str">
            <v>29-0029-11</v>
          </cell>
          <cell r="E182" t="str">
            <v>Adeguamento depuratore Fauglia - Valtriano</v>
          </cell>
          <cell r="F182">
            <v>50014</v>
          </cell>
          <cell r="G182" t="str">
            <v>DEP</v>
          </cell>
          <cell r="H182" t="str">
            <v>In corso</v>
          </cell>
          <cell r="I182">
            <v>253822.42</v>
          </cell>
          <cell r="K182">
            <v>82327.44</v>
          </cell>
          <cell r="L182">
            <v>25247.059999999998</v>
          </cell>
          <cell r="N182">
            <v>22788.090000000004</v>
          </cell>
          <cell r="O182">
            <v>2458.9699999999993</v>
          </cell>
          <cell r="P182">
            <v>0</v>
          </cell>
          <cell r="R182" t="str">
            <v>DE00095</v>
          </cell>
        </row>
        <row r="183">
          <cell r="A183" t="str">
            <v>MI_FOG-DEP01_02_0171</v>
          </cell>
          <cell r="B183">
            <v>1</v>
          </cell>
          <cell r="C183" t="str">
            <v>29-0031-11</v>
          </cell>
          <cell r="E183" t="str">
            <v>Adeguamento depuratore Casciana Terme</v>
          </cell>
          <cell r="F183">
            <v>50040</v>
          </cell>
          <cell r="G183" t="str">
            <v>DEP</v>
          </cell>
          <cell r="H183" t="str">
            <v>In esercizio</v>
          </cell>
          <cell r="I183">
            <v>1773892.2200000002</v>
          </cell>
          <cell r="K183">
            <v>1773892.2200000002</v>
          </cell>
          <cell r="L183">
            <v>105403.09999999999</v>
          </cell>
          <cell r="N183">
            <v>92660.489999999991</v>
          </cell>
          <cell r="O183">
            <v>12742.609999999995</v>
          </cell>
          <cell r="P183">
            <v>17493.04</v>
          </cell>
          <cell r="R183" t="str">
            <v>DE00185</v>
          </cell>
        </row>
        <row r="184">
          <cell r="A184" t="str">
            <v>MI_FOG-DEP01_02_0172</v>
          </cell>
          <cell r="B184">
            <v>1</v>
          </cell>
          <cell r="C184" t="str">
            <v>29-0033-11</v>
          </cell>
          <cell r="E184" t="str">
            <v>Adeguamento depuratore Capannoli</v>
          </cell>
          <cell r="F184">
            <v>50005</v>
          </cell>
          <cell r="G184" t="str">
            <v>DEP</v>
          </cell>
          <cell r="H184" t="str">
            <v>In corso</v>
          </cell>
          <cell r="I184">
            <v>2289004.81</v>
          </cell>
          <cell r="K184">
            <v>325083.22000000003</v>
          </cell>
          <cell r="L184">
            <v>1263.51</v>
          </cell>
          <cell r="N184">
            <v>0</v>
          </cell>
          <cell r="O184">
            <v>1263.51</v>
          </cell>
          <cell r="P184">
            <v>0</v>
          </cell>
          <cell r="R184" t="str">
            <v>DE00183</v>
          </cell>
        </row>
        <row r="185">
          <cell r="A185" t="str">
            <v>MI_FOG-DEP01_02_0173</v>
          </cell>
          <cell r="B185">
            <v>1</v>
          </cell>
          <cell r="C185" t="str">
            <v>29-0035-11</v>
          </cell>
          <cell r="E185" t="str">
            <v>Adeguamento depuratore Crespina - Cenaia</v>
          </cell>
          <cell r="F185">
            <v>50041</v>
          </cell>
          <cell r="G185" t="str">
            <v>DEP</v>
          </cell>
          <cell r="H185" t="str">
            <v>In corso</v>
          </cell>
          <cell r="I185">
            <v>1873303.55</v>
          </cell>
          <cell r="K185">
            <v>395518.77999999997</v>
          </cell>
          <cell r="L185">
            <v>1249.5700000000002</v>
          </cell>
          <cell r="N185">
            <v>0</v>
          </cell>
          <cell r="O185">
            <v>1249.5700000000002</v>
          </cell>
          <cell r="P185">
            <v>0</v>
          </cell>
          <cell r="R185" t="str">
            <v>DE00096</v>
          </cell>
        </row>
        <row r="186">
          <cell r="A186" t="str">
            <v>MI_FOG-DEP01_02_0174</v>
          </cell>
          <cell r="B186">
            <v>1</v>
          </cell>
          <cell r="C186" t="str">
            <v>29-0037-11</v>
          </cell>
          <cell r="E186" t="str">
            <v>Adeguamento depuratore Casciana Alta</v>
          </cell>
          <cell r="F186">
            <v>50040</v>
          </cell>
          <cell r="G186" t="str">
            <v>DEP</v>
          </cell>
          <cell r="H186" t="str">
            <v>In corso</v>
          </cell>
          <cell r="I186">
            <v>206061.03</v>
          </cell>
          <cell r="K186">
            <v>12184.32</v>
          </cell>
          <cell r="L186">
            <v>5922.35</v>
          </cell>
          <cell r="N186">
            <v>2592.08</v>
          </cell>
          <cell r="O186">
            <v>3330.27</v>
          </cell>
          <cell r="P186">
            <v>0</v>
          </cell>
          <cell r="R186" t="str">
            <v>DE00124</v>
          </cell>
        </row>
        <row r="187">
          <cell r="A187" t="str">
            <v>MI_FOG-DEP01_02_0175</v>
          </cell>
          <cell r="B187">
            <v>1</v>
          </cell>
          <cell r="C187" t="str">
            <v>29-0039-11</v>
          </cell>
          <cell r="E187" t="str">
            <v>Adeguamento depuratore Lari</v>
          </cell>
          <cell r="F187">
            <v>50040</v>
          </cell>
          <cell r="G187" t="str">
            <v>DEP</v>
          </cell>
          <cell r="H187" t="str">
            <v>In progettazione</v>
          </cell>
          <cell r="I187">
            <v>279565.15000000002</v>
          </cell>
          <cell r="K187">
            <v>85309.16</v>
          </cell>
          <cell r="L187">
            <v>5476.26</v>
          </cell>
          <cell r="N187">
            <v>4805.8099999999995</v>
          </cell>
          <cell r="O187">
            <v>670.45</v>
          </cell>
          <cell r="P187">
            <v>0</v>
          </cell>
          <cell r="R187" t="str">
            <v>DE00171</v>
          </cell>
        </row>
        <row r="188">
          <cell r="A188" t="str">
            <v>MI_FOG-DEP03_02_0176</v>
          </cell>
          <cell r="B188">
            <v>1</v>
          </cell>
          <cell r="C188" t="str">
            <v>29-0041-11</v>
          </cell>
          <cell r="E188" t="str">
            <v>Collettamento scarichi San Pierino - San Miniato</v>
          </cell>
          <cell r="F188">
            <v>50032</v>
          </cell>
          <cell r="G188" t="str">
            <v>FOG</v>
          </cell>
          <cell r="H188" t="str">
            <v>In esercizio</v>
          </cell>
          <cell r="I188">
            <v>1192422.42</v>
          </cell>
          <cell r="K188">
            <v>1192422.42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MI_FOG-DEP01_02_0177</v>
          </cell>
          <cell r="B189">
            <v>1</v>
          </cell>
          <cell r="C189" t="str">
            <v>29-0043-11</v>
          </cell>
          <cell r="E189" t="str">
            <v>Collegamento Pagnana - Cuoio depur</v>
          </cell>
          <cell r="F189">
            <v>48014</v>
          </cell>
          <cell r="G189" t="str">
            <v>DEP</v>
          </cell>
          <cell r="H189" t="str">
            <v>In progettazione</v>
          </cell>
          <cell r="I189">
            <v>16042839.359999999</v>
          </cell>
          <cell r="K189">
            <v>1171424.6400000001</v>
          </cell>
          <cell r="L189">
            <v>420344.37</v>
          </cell>
          <cell r="N189">
            <v>0</v>
          </cell>
          <cell r="O189">
            <v>420344.37000000005</v>
          </cell>
          <cell r="P189">
            <v>1190000</v>
          </cell>
          <cell r="R189" t="str">
            <v>CL00052</v>
          </cell>
        </row>
        <row r="190">
          <cell r="A190" t="str">
            <v>MI_FOG-DEP07_02_0178</v>
          </cell>
          <cell r="B190">
            <v>1</v>
          </cell>
          <cell r="C190" t="str">
            <v>31-0001-12</v>
          </cell>
          <cell r="E190" t="str">
            <v>Sistemazione e adeguamento impianto Borro Santo - Montespertoli</v>
          </cell>
          <cell r="F190">
            <v>48030</v>
          </cell>
          <cell r="G190" t="str">
            <v>DEP</v>
          </cell>
          <cell r="H190" t="str">
            <v>In esercizio</v>
          </cell>
          <cell r="I190">
            <v>727759.08000000007</v>
          </cell>
          <cell r="K190">
            <v>727759.08000000007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A191" t="str">
            <v>MI_FOG-DEP01_02_0179</v>
          </cell>
          <cell r="B191">
            <v>1</v>
          </cell>
          <cell r="C191" t="str">
            <v>31-0002-12</v>
          </cell>
          <cell r="E191" t="str">
            <v>Adeguamento depuratore Schiavone - Montespertoli</v>
          </cell>
          <cell r="F191">
            <v>48030</v>
          </cell>
          <cell r="G191" t="str">
            <v>DEP</v>
          </cell>
          <cell r="H191" t="str">
            <v>In esercizio</v>
          </cell>
          <cell r="I191">
            <v>2678254.3400000003</v>
          </cell>
          <cell r="K191">
            <v>2678254.3400000003</v>
          </cell>
          <cell r="L191">
            <v>1735063.0300000003</v>
          </cell>
          <cell r="N191">
            <v>1468567.82</v>
          </cell>
          <cell r="O191">
            <v>266495.21000000008</v>
          </cell>
          <cell r="P191">
            <v>106102.13</v>
          </cell>
          <cell r="R191" t="str">
            <v>DE00033</v>
          </cell>
        </row>
        <row r="192">
          <cell r="A192" t="str">
            <v>MI_FOG-DEP01_02_0181</v>
          </cell>
          <cell r="B192">
            <v>1</v>
          </cell>
          <cell r="C192" t="str">
            <v>38-0002-11</v>
          </cell>
          <cell r="E192" t="str">
            <v>Ampliamento depuratore Cascina</v>
          </cell>
          <cell r="F192">
            <v>50008</v>
          </cell>
          <cell r="G192" t="str">
            <v>DEP</v>
          </cell>
          <cell r="H192" t="str">
            <v>In corso</v>
          </cell>
          <cell r="I192">
            <v>7368951.6500000004</v>
          </cell>
          <cell r="K192">
            <v>4239848.78</v>
          </cell>
          <cell r="L192">
            <v>3118017.6100000003</v>
          </cell>
          <cell r="N192">
            <v>2664210.04</v>
          </cell>
          <cell r="O192">
            <v>453807.57000000007</v>
          </cell>
          <cell r="P192">
            <v>29457.09</v>
          </cell>
          <cell r="R192" t="str">
            <v>DE00182</v>
          </cell>
        </row>
        <row r="193">
          <cell r="A193" t="str">
            <v>MI_FOG-DEP01_02_0182</v>
          </cell>
          <cell r="B193">
            <v>1</v>
          </cell>
          <cell r="C193" t="str">
            <v>38-0003-11</v>
          </cell>
          <cell r="E193" t="str">
            <v>Ampliamento depuratore Oratoio</v>
          </cell>
          <cell r="F193">
            <v>50026</v>
          </cell>
          <cell r="G193" t="str">
            <v>DEP</v>
          </cell>
          <cell r="H193" t="str">
            <v>In corso</v>
          </cell>
          <cell r="I193">
            <v>2712854.24</v>
          </cell>
          <cell r="K193">
            <v>1679649.22</v>
          </cell>
          <cell r="L193">
            <v>618955.73</v>
          </cell>
          <cell r="N193">
            <v>527214.62</v>
          </cell>
          <cell r="O193">
            <v>91741.110000000102</v>
          </cell>
          <cell r="P193">
            <v>0</v>
          </cell>
          <cell r="R193" t="str">
            <v>DE00017</v>
          </cell>
        </row>
        <row r="194">
          <cell r="A194" t="str">
            <v>MI_ACQ02_02_0183</v>
          </cell>
          <cell r="B194">
            <v>1</v>
          </cell>
          <cell r="C194" t="str">
            <v>LL</v>
          </cell>
          <cell r="E194" t="str">
            <v>Allacci acquedotto</v>
          </cell>
          <cell r="F194">
            <v>207</v>
          </cell>
          <cell r="G194" t="str">
            <v>ACQ</v>
          </cell>
          <cell r="H194" t="str">
            <v>In corso</v>
          </cell>
          <cell r="I194">
            <v>23348234.219999999</v>
          </cell>
          <cell r="K194">
            <v>11195216.859999996</v>
          </cell>
          <cell r="L194">
            <v>1481346.5099999988</v>
          </cell>
          <cell r="N194">
            <v>1065039.8599999989</v>
          </cell>
          <cell r="O194">
            <v>416306.65000000148</v>
          </cell>
          <cell r="P194">
            <v>1576653.9900000002</v>
          </cell>
        </row>
        <row r="195">
          <cell r="A195" t="str">
            <v>MI_FOG-DEP04_02_0184</v>
          </cell>
          <cell r="B195">
            <v>1</v>
          </cell>
          <cell r="C195" t="str">
            <v>LF</v>
          </cell>
          <cell r="E195" t="str">
            <v>Allacci fognatura</v>
          </cell>
          <cell r="F195">
            <v>207</v>
          </cell>
          <cell r="G195" t="str">
            <v>FOG</v>
          </cell>
          <cell r="H195" t="str">
            <v>In corso</v>
          </cell>
          <cell r="I195">
            <v>11797705.719999999</v>
          </cell>
          <cell r="K195">
            <v>4065700.9899999993</v>
          </cell>
          <cell r="L195">
            <v>620750.30000000028</v>
          </cell>
          <cell r="N195">
            <v>421744.02000000019</v>
          </cell>
          <cell r="O195">
            <v>199006.28000000026</v>
          </cell>
          <cell r="P195">
            <v>648057.91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="90" zoomScaleNormal="90" workbookViewId="0">
      <pane ySplit="12" topLeftCell="A13" activePane="bottomLeft" state="frozen"/>
      <selection pane="bottomLeft" activeCell="H19" sqref="H19"/>
    </sheetView>
  </sheetViews>
  <sheetFormatPr defaultColWidth="29.7109375" defaultRowHeight="15" x14ac:dyDescent="0.25"/>
  <cols>
    <col min="3" max="3" width="51.85546875" customWidth="1"/>
    <col min="4" max="6" width="29.7109375" customWidth="1"/>
    <col min="9" max="9" width="29.7109375" style="9"/>
  </cols>
  <sheetData>
    <row r="1" spans="1:9" x14ac:dyDescent="0.25">
      <c r="A1" s="24" t="s">
        <v>17</v>
      </c>
      <c r="B1" s="24"/>
    </row>
    <row r="2" spans="1:9" x14ac:dyDescent="0.25">
      <c r="A2" s="10" t="s">
        <v>18</v>
      </c>
      <c r="B2" s="1" t="s">
        <v>42</v>
      </c>
    </row>
    <row r="3" spans="1:9" x14ac:dyDescent="0.25">
      <c r="A3" s="10" t="s">
        <v>19</v>
      </c>
      <c r="B3" s="1" t="s">
        <v>49</v>
      </c>
    </row>
    <row r="4" spans="1:9" x14ac:dyDescent="0.25">
      <c r="A4" s="10" t="s">
        <v>20</v>
      </c>
      <c r="B4" s="13" t="s">
        <v>50</v>
      </c>
    </row>
    <row r="5" spans="1:9" x14ac:dyDescent="0.25">
      <c r="A5" s="10" t="s">
        <v>21</v>
      </c>
      <c r="B5" s="11">
        <v>45471</v>
      </c>
    </row>
    <row r="6" spans="1:9" x14ac:dyDescent="0.25">
      <c r="A6" s="15" t="s">
        <v>22</v>
      </c>
      <c r="B6" s="15" t="s">
        <v>23</v>
      </c>
    </row>
    <row r="7" spans="1:9" x14ac:dyDescent="0.25">
      <c r="A7" s="15" t="s">
        <v>24</v>
      </c>
      <c r="B7" s="16" t="s">
        <v>23</v>
      </c>
    </row>
    <row r="8" spans="1:9" x14ac:dyDescent="0.25">
      <c r="A8" s="15" t="s">
        <v>25</v>
      </c>
      <c r="B8" s="21" t="s">
        <v>43</v>
      </c>
    </row>
    <row r="9" spans="1:9" x14ac:dyDescent="0.25">
      <c r="A9" s="15" t="s">
        <v>26</v>
      </c>
      <c r="B9" s="12" t="s">
        <v>51</v>
      </c>
    </row>
    <row r="10" spans="1:9" x14ac:dyDescent="0.25">
      <c r="A10" s="17"/>
      <c r="B10" s="2"/>
    </row>
    <row r="11" spans="1:9" x14ac:dyDescent="0.25">
      <c r="A11" s="17"/>
      <c r="B11" s="2"/>
    </row>
    <row r="12" spans="1:9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 t="s">
        <v>4</v>
      </c>
      <c r="F12" s="18" t="s">
        <v>5</v>
      </c>
      <c r="G12" s="18" t="s">
        <v>44</v>
      </c>
      <c r="H12" s="18" t="s">
        <v>15</v>
      </c>
      <c r="I12" s="18" t="s">
        <v>16</v>
      </c>
    </row>
    <row r="13" spans="1:9" x14ac:dyDescent="0.25">
      <c r="A13" s="3" t="s">
        <v>10</v>
      </c>
      <c r="B13" s="3" t="s">
        <v>11</v>
      </c>
      <c r="C13" s="3" t="s">
        <v>52</v>
      </c>
      <c r="D13" s="3" t="s">
        <v>53</v>
      </c>
      <c r="E13" s="3" t="s">
        <v>54</v>
      </c>
      <c r="F13" s="3" t="s">
        <v>55</v>
      </c>
      <c r="G13" s="3" t="s">
        <v>56</v>
      </c>
      <c r="H13" s="3" t="s">
        <v>70</v>
      </c>
      <c r="I13" s="6">
        <v>0</v>
      </c>
    </row>
    <row r="14" spans="1:9" x14ac:dyDescent="0.25">
      <c r="A14" s="3" t="s">
        <v>10</v>
      </c>
      <c r="B14" s="3" t="s">
        <v>11</v>
      </c>
      <c r="C14" s="3" t="s">
        <v>52</v>
      </c>
      <c r="D14" s="3" t="s">
        <v>57</v>
      </c>
      <c r="E14" s="3" t="s">
        <v>58</v>
      </c>
      <c r="F14" s="3" t="s">
        <v>55</v>
      </c>
      <c r="G14" s="3" t="s">
        <v>59</v>
      </c>
      <c r="H14" s="3" t="s">
        <v>69</v>
      </c>
      <c r="I14" s="6">
        <v>0</v>
      </c>
    </row>
    <row r="15" spans="1:9" x14ac:dyDescent="0.25">
      <c r="A15" s="3" t="s">
        <v>10</v>
      </c>
      <c r="B15" s="3" t="s">
        <v>11</v>
      </c>
      <c r="C15" s="3" t="s">
        <v>60</v>
      </c>
      <c r="D15" s="3" t="s">
        <v>61</v>
      </c>
      <c r="E15" s="3" t="s">
        <v>62</v>
      </c>
      <c r="F15" s="3" t="s">
        <v>63</v>
      </c>
      <c r="G15" s="3" t="s">
        <v>64</v>
      </c>
      <c r="H15" s="3" t="s">
        <v>45</v>
      </c>
      <c r="I15" s="6">
        <v>0</v>
      </c>
    </row>
    <row r="16" spans="1:9" x14ac:dyDescent="0.25">
      <c r="A16" s="3" t="s">
        <v>10</v>
      </c>
      <c r="B16" s="3" t="s">
        <v>11</v>
      </c>
      <c r="C16" s="3" t="s">
        <v>60</v>
      </c>
      <c r="D16" s="3" t="s">
        <v>65</v>
      </c>
      <c r="E16" s="3" t="s">
        <v>66</v>
      </c>
      <c r="F16" s="3" t="s">
        <v>63</v>
      </c>
      <c r="G16" s="3" t="s">
        <v>64</v>
      </c>
      <c r="H16" s="3" t="s">
        <v>45</v>
      </c>
      <c r="I16" s="6">
        <v>0</v>
      </c>
    </row>
    <row r="17" spans="1:9" x14ac:dyDescent="0.25">
      <c r="A17" s="3" t="s">
        <v>10</v>
      </c>
      <c r="B17" s="3" t="s">
        <v>11</v>
      </c>
      <c r="C17" s="3" t="s">
        <v>60</v>
      </c>
      <c r="D17" s="3" t="s">
        <v>67</v>
      </c>
      <c r="E17" s="3" t="s">
        <v>68</v>
      </c>
      <c r="F17" s="3" t="s">
        <v>63</v>
      </c>
      <c r="G17" s="3" t="s">
        <v>64</v>
      </c>
      <c r="H17" s="3" t="s">
        <v>45</v>
      </c>
      <c r="I17" s="6">
        <v>0</v>
      </c>
    </row>
    <row r="18" spans="1:9" s="23" customFormat="1" x14ac:dyDescent="0.25">
      <c r="A18" s="22" t="s">
        <v>32</v>
      </c>
      <c r="B18" s="22" t="s">
        <v>71</v>
      </c>
      <c r="C18" s="22" t="s">
        <v>72</v>
      </c>
      <c r="D18" s="22"/>
      <c r="E18" s="22"/>
      <c r="F18" s="22"/>
      <c r="G18" s="22"/>
      <c r="H18" s="22" t="s">
        <v>73</v>
      </c>
      <c r="I18" s="6">
        <v>0</v>
      </c>
    </row>
    <row r="19" spans="1:9" s="23" customFormat="1" x14ac:dyDescent="0.25">
      <c r="A19" s="22" t="s">
        <v>35</v>
      </c>
      <c r="B19" s="22" t="s">
        <v>71</v>
      </c>
      <c r="C19" s="22" t="s">
        <v>72</v>
      </c>
      <c r="D19" s="22"/>
      <c r="E19" s="22"/>
      <c r="F19" s="22"/>
      <c r="G19" s="22"/>
      <c r="H19" s="22" t="s">
        <v>74</v>
      </c>
      <c r="I19" s="6">
        <v>0</v>
      </c>
    </row>
  </sheetData>
  <autoFilter ref="A12:I12" xr:uid="{00000000-0001-0000-0000-000000000000}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66B8-B4B4-48B0-99BE-35E106A08BC2}">
  <dimension ref="A1:R8"/>
  <sheetViews>
    <sheetView workbookViewId="0">
      <selection activeCell="Q2" sqref="Q2"/>
    </sheetView>
  </sheetViews>
  <sheetFormatPr defaultRowHeight="15" x14ac:dyDescent="0.25"/>
  <cols>
    <col min="1" max="1" width="57.85546875" style="5" customWidth="1"/>
    <col min="2" max="2" width="12" style="5" customWidth="1"/>
    <col min="3" max="3" width="10.42578125" customWidth="1"/>
  </cols>
  <sheetData>
    <row r="1" spans="1:18" ht="36" x14ac:dyDescent="0.25">
      <c r="C1" s="19" t="s">
        <v>7</v>
      </c>
      <c r="D1" s="19" t="s">
        <v>8</v>
      </c>
      <c r="E1" s="19" t="s">
        <v>28</v>
      </c>
      <c r="F1" s="19" t="s">
        <v>29</v>
      </c>
      <c r="G1" s="19" t="s">
        <v>30</v>
      </c>
      <c r="H1" s="19" t="s">
        <v>31</v>
      </c>
      <c r="I1" s="19" t="s">
        <v>9</v>
      </c>
      <c r="J1" s="19" t="s">
        <v>10</v>
      </c>
      <c r="K1" s="19" t="s">
        <v>12</v>
      </c>
      <c r="L1" s="19" t="s">
        <v>14</v>
      </c>
      <c r="M1" s="19" t="s">
        <v>32</v>
      </c>
      <c r="N1" s="19" t="s">
        <v>33</v>
      </c>
      <c r="O1" s="19" t="s">
        <v>34</v>
      </c>
      <c r="P1" s="19" t="s">
        <v>35</v>
      </c>
      <c r="Q1" s="19" t="s">
        <v>13</v>
      </c>
      <c r="R1" s="19" t="s">
        <v>6</v>
      </c>
    </row>
    <row r="2" spans="1:18" ht="112.5" x14ac:dyDescent="0.25">
      <c r="C2" s="20" t="s">
        <v>46</v>
      </c>
      <c r="D2" s="20" t="s">
        <v>46</v>
      </c>
      <c r="E2" s="20" t="s">
        <v>47</v>
      </c>
      <c r="F2" s="20" t="s">
        <v>48</v>
      </c>
      <c r="G2" s="20" t="s">
        <v>46</v>
      </c>
      <c r="H2" s="20" t="s">
        <v>46</v>
      </c>
      <c r="I2" s="20" t="s">
        <v>46</v>
      </c>
      <c r="J2" s="20" t="s">
        <v>46</v>
      </c>
      <c r="K2" s="20" t="s">
        <v>46</v>
      </c>
      <c r="L2" s="20" t="s">
        <v>46</v>
      </c>
      <c r="M2" s="20" t="s">
        <v>46</v>
      </c>
      <c r="N2" s="20" t="s">
        <v>46</v>
      </c>
      <c r="O2" s="20" t="s">
        <v>46</v>
      </c>
      <c r="P2" s="20" t="s">
        <v>46</v>
      </c>
      <c r="Q2" s="19"/>
      <c r="R2" s="19"/>
    </row>
    <row r="3" spans="1:18" x14ac:dyDescent="0.25">
      <c r="A3" s="4" t="s">
        <v>36</v>
      </c>
      <c r="B3" s="4">
        <f>SUM(C3:Q3)</f>
        <v>2647</v>
      </c>
      <c r="C3" s="3">
        <f>+COUNTA([1]CONSUNTIVO!A$3:A$195)</f>
        <v>193</v>
      </c>
      <c r="D3" s="3">
        <f>+COUNTA([1]CONSUNTIVO!B$3:B$195)</f>
        <v>193</v>
      </c>
      <c r="E3" s="3">
        <f>+COUNTA([1]CONSUNTIVO!C$3:C$195)</f>
        <v>193</v>
      </c>
      <c r="F3" s="3">
        <f>+COUNTA([1]CONSUNTIVO!D$3:D$195)</f>
        <v>0</v>
      </c>
      <c r="G3" s="3">
        <f>+COUNTA([1]CONSUNTIVO!E$3:E$195)</f>
        <v>193</v>
      </c>
      <c r="H3" s="3">
        <f>+COUNTA([1]CONSUNTIVO!F$3:F$195)</f>
        <v>193</v>
      </c>
      <c r="I3" s="3">
        <f>+COUNTA([1]CONSUNTIVO!G$3:G$195)</f>
        <v>193</v>
      </c>
      <c r="J3" s="3">
        <f>+COUNTA([1]CONSUNTIVO!H$3:H$195)</f>
        <v>193</v>
      </c>
      <c r="K3" s="3">
        <f>+COUNTA([1]CONSUNTIVO!I$3:I$195)</f>
        <v>193</v>
      </c>
      <c r="L3" s="3">
        <f>+COUNTA([1]CONSUNTIVO!K$3:K$195)</f>
        <v>193</v>
      </c>
      <c r="M3" s="3">
        <f>+COUNTA([1]CONSUNTIVO!L$3:L$195)</f>
        <v>193</v>
      </c>
      <c r="N3" s="3">
        <f>+COUNTA([1]CONSUNTIVO!N$3:N$195)</f>
        <v>193</v>
      </c>
      <c r="O3" s="3">
        <f>+COUNTA([1]CONSUNTIVO!O$3:O$195)</f>
        <v>193</v>
      </c>
      <c r="P3" s="3">
        <f>+COUNTA([1]CONSUNTIVO!P$3:P$195)</f>
        <v>193</v>
      </c>
      <c r="Q3" s="3">
        <f>+COUNTA([1]CONSUNTIVO!R$3:R$195)</f>
        <v>138</v>
      </c>
      <c r="R3" s="3">
        <f>+COUNTA([1]CONSUNTIVO!S$3:S$195)</f>
        <v>16</v>
      </c>
    </row>
    <row r="4" spans="1:18" x14ac:dyDescent="0.25">
      <c r="A4" s="4" t="s">
        <v>37</v>
      </c>
      <c r="B4" s="4">
        <f>SUM(C4:Q4)</f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5">
      <c r="A5" s="4" t="s">
        <v>38</v>
      </c>
      <c r="B5" s="8">
        <f>+B4/B3</f>
        <v>0</v>
      </c>
    </row>
    <row r="6" spans="1:18" x14ac:dyDescent="0.25">
      <c r="A6" s="4" t="s">
        <v>39</v>
      </c>
      <c r="B6" s="4" t="s">
        <v>27</v>
      </c>
    </row>
    <row r="7" spans="1:18" ht="30" x14ac:dyDescent="0.25">
      <c r="A7" s="7" t="s">
        <v>40</v>
      </c>
      <c r="B7" s="4" t="s">
        <v>41</v>
      </c>
    </row>
    <row r="8" spans="1:18" x14ac:dyDescent="0.25">
      <c r="C8" s="14"/>
      <c r="F8" s="1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Cons23 ACQUE - Istrut. finale</vt:lpstr>
      <vt:lpstr>Calcolopenalità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Ilaria Ferrari</cp:lastModifiedBy>
  <dcterms:created xsi:type="dcterms:W3CDTF">2023-10-11T08:00:29Z</dcterms:created>
  <dcterms:modified xsi:type="dcterms:W3CDTF">2024-11-06T10:12:35Z</dcterms:modified>
</cp:coreProperties>
</file>