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srvvserv008\cond\00PianificazioneEControllo\01Condiviso\SERVIZIO_SPICS\Cons_ann_investim\2024_Consuntivo_2023\ADF\"/>
    </mc:Choice>
  </mc:AlternateContent>
  <xr:revisionPtr revIDLastSave="0" documentId="13_ncr:1_{98D92278-436B-4D61-9432-0E9A3BFCBCDF}" xr6:coauthVersionLast="47" xr6:coauthVersionMax="47" xr10:uidLastSave="{00000000-0000-0000-0000-000000000000}"/>
  <bookViews>
    <workbookView xWindow="-120" yWindow="-120" windowWidth="29040" windowHeight="15720" xr2:uid="{80F86EC5-7B79-4291-871B-A9619F1397E6}"/>
  </bookViews>
  <sheets>
    <sheet name="Cons2023_ADF_istruttoria finale" sheetId="1" r:id="rId1"/>
    <sheet name="Calcolopenalità" sheetId="2" r:id="rId2"/>
  </sheets>
  <definedNames>
    <definedName name="_xlnm._FilterDatabase" localSheetId="0" hidden="1">'Cons2023_ADF_istruttoria finale'!$A$20:$J$97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K1" authorId="0" shapeId="0" xr:uid="{06C55116-90D3-492F-B622-DA1CE7BA6B78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Costo totale da ultima previsione disponibile (lordo contributi)</t>
        </r>
      </text>
    </comment>
  </commentList>
</comments>
</file>

<file path=xl/sharedStrings.xml><?xml version="1.0" encoding="utf-8"?>
<sst xmlns="http://schemas.openxmlformats.org/spreadsheetml/2006/main" count="689" uniqueCount="256">
  <si>
    <t>campo_verificato</t>
  </si>
  <si>
    <t>tipo_verifica</t>
  </si>
  <si>
    <t>tipo_errore</t>
  </si>
  <si>
    <t>riga_errore</t>
  </si>
  <si>
    <t>desc_int</t>
  </si>
  <si>
    <t>errore</t>
  </si>
  <si>
    <t>note</t>
  </si>
  <si>
    <t>sal</t>
  </si>
  <si>
    <t>Correttezza</t>
  </si>
  <si>
    <t>Check 14 - sal non compatibile con speso al 31/12</t>
  </si>
  <si>
    <t>MI_ACQ03_06_0034</t>
  </si>
  <si>
    <t>Interconnessione Chiusdino - Monticiano: Lotto III - nuova condotta San Galgano - Monticiano</t>
  </si>
  <si>
    <t>Non iniziato</t>
  </si>
  <si>
    <t>La verifica del libro cespiti ha evidenziato un errore sul valore consuntivo 2022 per un importo da attribuire all'id pot MI_ACQ03_06_0022</t>
  </si>
  <si>
    <t>Check 15 - sal non compatibile con speso al 31/12</t>
  </si>
  <si>
    <t>MI_ACQ04_06_0096</t>
  </si>
  <si>
    <t>Altri contributi precedentemente maturati per interventi acquedotto</t>
  </si>
  <si>
    <t>Concluso</t>
  </si>
  <si>
    <t>A questa voce corrispondono i contributi maturati su opere concluse e rendicontate nei Piani precedenti</t>
  </si>
  <si>
    <t>MI_FOG-DEP07_06_0185</t>
  </si>
  <si>
    <t>Altri Contributi precedentemente maturati</t>
  </si>
  <si>
    <t>Check 16 - sal concluso o in esercizio con speso al 31/12 diverso da costo totale</t>
  </si>
  <si>
    <t>MI_ACQ02_06_0006</t>
  </si>
  <si>
    <t>Nuovi Allacci</t>
  </si>
  <si>
    <t>In esercizio</t>
  </si>
  <si>
    <t>Opera ricorrente. Il costo totale comprende anche gli anni successivi</t>
  </si>
  <si>
    <t>MI_ACQ03_06_0017</t>
  </si>
  <si>
    <t>Dissalatore Punta Ala e collegamenti</t>
  </si>
  <si>
    <t>L'intervento è concluso. Il costo totale comprende anche una quota da corrispondere alla Società Immobiliare Punta Ala per l'acquisto dell'impianto di potabilizzazione.</t>
  </si>
  <si>
    <t>MI_ACQ04_06_0073</t>
  </si>
  <si>
    <t>Lavori di sostituzione/bonifica delle reti di acquedotto</t>
  </si>
  <si>
    <t>MI_ACQ04_06_0074</t>
  </si>
  <si>
    <t>Ricerca perdite</t>
  </si>
  <si>
    <t>MI_ACQ04_06_0075</t>
  </si>
  <si>
    <t>Manutenzione straordinaria Dorsale Fiora</t>
  </si>
  <si>
    <t>MI_ACQ04_06_0076</t>
  </si>
  <si>
    <t>Interventi di manutenzione straordinaria non programmata su reti acquedotto</t>
  </si>
  <si>
    <t>MI_ACQ05_06_0067</t>
  </si>
  <si>
    <t>Recupero/sostituzione sorgente Fontanili ripristino strada di accesso e sostituzione condotta adduttrice</t>
  </si>
  <si>
    <t>MI_ACQ05_06_0093</t>
  </si>
  <si>
    <t>Interventi di manutenzione straordinaria non programmata su impianti acquedotto</t>
  </si>
  <si>
    <t>MI_ACQ06_06_0193</t>
  </si>
  <si>
    <t>Distrettualizzazione reti di distribuzione e installazione sistemi di controllo delle pressioni</t>
  </si>
  <si>
    <t>MI_ACQ08_06_0094</t>
  </si>
  <si>
    <t>Sostituzione contatori</t>
  </si>
  <si>
    <t>MI_FOG-DEP05_06_0078</t>
  </si>
  <si>
    <t>Interventi di manutenzione straordinaria non programmata su reti fognatura</t>
  </si>
  <si>
    <t>MI_FOG-DEP05_06_0146</t>
  </si>
  <si>
    <t>Lavori di sostituzione/bonifica delle reti di fognatura</t>
  </si>
  <si>
    <t>MI_FOG-DEP06_06_0148</t>
  </si>
  <si>
    <t>Interventi di manutenzione straordinaria non programmata su impianti fognatura</t>
  </si>
  <si>
    <t>MI_FOG-DEP07_06_0154MI_FOG-DEP07_06_0154_1</t>
  </si>
  <si>
    <t>Interventi depuratore San Giovanni</t>
  </si>
  <si>
    <t>MI_FOG-DEP07_06_0160</t>
  </si>
  <si>
    <t>Interventi di manutenzione straordinaria non programmata su impianti depurazione</t>
  </si>
  <si>
    <t>MI_SII01_06_0167</t>
  </si>
  <si>
    <t>Protezione delle fonti e regolarizzazione espropri</t>
  </si>
  <si>
    <t>MI_SII01_06_0169</t>
  </si>
  <si>
    <t>Mantenimento e aggiornamento banche dati</t>
  </si>
  <si>
    <t>MI_SII01_06_0171</t>
  </si>
  <si>
    <t>Manutenzione straordinaria sedi</t>
  </si>
  <si>
    <t>MI_SII01_06_0172</t>
  </si>
  <si>
    <t>Progetti Organizzativi e Certificazioni</t>
  </si>
  <si>
    <t>MI_SII01_06_0173</t>
  </si>
  <si>
    <t>Censimento infrastrutture</t>
  </si>
  <si>
    <t>MI_SII01_06_0174</t>
  </si>
  <si>
    <t>Hardware e Software</t>
  </si>
  <si>
    <t>MI_SII01_06_0175</t>
  </si>
  <si>
    <t>Acquisizione Automezzi, Macchine Operatrici, Geolocalizzazione Parco Auto</t>
  </si>
  <si>
    <t>MI_SII01_06_0176</t>
  </si>
  <si>
    <t>Mobili e Arredi e Altri Beni Finiti</t>
  </si>
  <si>
    <t>MI_SII01_06_0177</t>
  </si>
  <si>
    <t>Avviamento e adeguamento nuovo sistema informativo gestionale (SAP)</t>
  </si>
  <si>
    <t>MI_SII02_06_0180</t>
  </si>
  <si>
    <t>Acquisto e Installazione nuovi sistemi di telecontrollo (RTU, STRUMENTAZIONE ACQ, FG, DE, System Platform Wonderware) - Telemetria</t>
  </si>
  <si>
    <t>MI_SII04_06_0184</t>
  </si>
  <si>
    <t>Messa in sicurezza di impianti e strutture</t>
  </si>
  <si>
    <t>costo_totale</t>
  </si>
  <si>
    <t>Check 17 - Valore &lt;= 0</t>
  </si>
  <si>
    <t>0.00</t>
  </si>
  <si>
    <t>Check 21 - Costo totale = speso al 31/12 con sal diverso da concluso o in esercizio o annullato</t>
  </si>
  <si>
    <t>MI_ACQ03_06_0022</t>
  </si>
  <si>
    <t>Interconnessione Chiusdino - Monticiano: Lotto I - Nuova condotta Montalcinello - serb. Casino</t>
  </si>
  <si>
    <t>In corso</t>
  </si>
  <si>
    <t>Opera divisa in stralci.
Il lotto relativo alla realizzazione della condotta è in esercizio.
Il lotto relativo al ripristino del pozzo Cosvig è in progettazione</t>
  </si>
  <si>
    <t>MI_ACQ03_06_0033</t>
  </si>
  <si>
    <t>Studio per ricerca idrica Monticiano - nuovo pozzo loc. Iesa</t>
  </si>
  <si>
    <t>In progettazione</t>
  </si>
  <si>
    <t>MI_ACQ03_06_0040</t>
  </si>
  <si>
    <t>Potenziamento sorgente Tisignana</t>
  </si>
  <si>
    <t>MI_ACQ03_06_0046</t>
  </si>
  <si>
    <t>Collegamento dorsale (Murci) con serbatoio di Poggio al Conte.</t>
  </si>
  <si>
    <t>MI_ACQ03_06_0051</t>
  </si>
  <si>
    <t>Realizzazione nuova condotta Poggio Pigna - Tegoia</t>
  </si>
  <si>
    <t>MI_ACQ04_06_0095</t>
  </si>
  <si>
    <t>Rifacimento condotte pozzo Enaoli - serbatoi Alberese</t>
  </si>
  <si>
    <t>MI_ACQ05_06_0082</t>
  </si>
  <si>
    <t>Dismissione serbatoio di Gallina e ampliamento del serbatoio delle Querciole</t>
  </si>
  <si>
    <t>Nel 2023 speso='0'. Speso totale 2023=2022</t>
  </si>
  <si>
    <t>MI_ACQ05_06_0084</t>
  </si>
  <si>
    <t>Consolidamento della galleria e manutenzioni all'edificio serbatoio di Pietralunga Bassa</t>
  </si>
  <si>
    <t>MI_ACQ03_06_0198</t>
  </si>
  <si>
    <t>Collegamento reti di distribuzione serbatoi Capitana-Fonte Lisa. Loc. San Crescenzo</t>
  </si>
  <si>
    <t>MI_FOG-DEP06_06_0141</t>
  </si>
  <si>
    <t>Rifacimento degli impianti W1,W2 Punta Ala</t>
  </si>
  <si>
    <t>MI_FOG-DEP07_06_0102</t>
  </si>
  <si>
    <t>Adeguamento depuratore Bagno di Gavorrano</t>
  </si>
  <si>
    <t>MI_FOG-DEP07_06_0105</t>
  </si>
  <si>
    <t>Adeguamento impianto di depurazione Torrenieri (vie di accesso)</t>
  </si>
  <si>
    <t>MI_FOG-DEP07_06_0150</t>
  </si>
  <si>
    <t>Strada di accesso depuratore di Abbadia SS</t>
  </si>
  <si>
    <t>speso_anno_a</t>
  </si>
  <si>
    <t>Check 23 - Valore &lt; 0</t>
  </si>
  <si>
    <t>MI_ACQ05_06_0092</t>
  </si>
  <si>
    <t>Interventi di manutenzione straordinaria pozzi e sorgenti</t>
  </si>
  <si>
    <t>-17070.70</t>
  </si>
  <si>
    <t>Nel corso nel 2023 è stata effettuata una rettifica contabile sul libro cespiti di movimenti su anni precedenti</t>
  </si>
  <si>
    <t>Check 24 - speso nell'anno &gt; speso al 31/12</t>
  </si>
  <si>
    <t>MI_FOG-DEP07_06_0154MI_FOG-DEP07_06_0154_2</t>
  </si>
  <si>
    <t>4298098.10</t>
  </si>
  <si>
    <t>di_cui_servizi</t>
  </si>
  <si>
    <t>Check 27 - Valore &lt; 0</t>
  </si>
  <si>
    <t>-18364.37</t>
  </si>
  <si>
    <t>speso_al_31_12_anno_a</t>
  </si>
  <si>
    <t>Confronto con consuntivo (a-1)</t>
  </si>
  <si>
    <t>Check 31 - Speso all'anno a &lt; Speso all'anno (a-1)</t>
  </si>
  <si>
    <t>MI_FOG-DEP07_06_0133</t>
  </si>
  <si>
    <t>Messa in sicurezza impianto di depurazione di Celle sul Rigo</t>
  </si>
  <si>
    <t>MI_FOG-DEP07_06_0133-</t>
  </si>
  <si>
    <t>MI_FOG-DEP07_06_0157</t>
  </si>
  <si>
    <t>Adeguamento impianto di depurazione Formelle - Piancastagnaio</t>
  </si>
  <si>
    <t>MI_FOG-DEP07_06_0157-</t>
  </si>
  <si>
    <t>MI_FOG-DEP07_06_0158</t>
  </si>
  <si>
    <t>Adeguamento impianto di depurazione San Casciano dei Bagni</t>
  </si>
  <si>
    <t>MI_FOG-DEP07_06_0158-</t>
  </si>
  <si>
    <t>MI_FOG-DEP07_06_0185-</t>
  </si>
  <si>
    <t>MI_ACQ02_06_0005</t>
  </si>
  <si>
    <t>Estendimento rete idrica strada di Montechiaro - Siena</t>
  </si>
  <si>
    <t>MI_ACQ02_06_0005-</t>
  </si>
  <si>
    <t>MI_ACQ03_06_0023</t>
  </si>
  <si>
    <t>Ricerca idrica comune di Gaiole in Chianti</t>
  </si>
  <si>
    <t>MI_ACQ03_06_0023-</t>
  </si>
  <si>
    <t>MI_ACQ03_06_0026</t>
  </si>
  <si>
    <t>Dissalatore Campese</t>
  </si>
  <si>
    <t>MI_ACQ03_06_0026-</t>
  </si>
  <si>
    <t>MI_ACQ03_06_0036</t>
  </si>
  <si>
    <t>Razionalizzazione sorgenti Piancastagnaio</t>
  </si>
  <si>
    <t>MI_ACQ03_06_0036-</t>
  </si>
  <si>
    <t>MI_ACQ03_06_0048</t>
  </si>
  <si>
    <t>Realizzazione attraversamento ferroviario/stradale in Loc. La Botte</t>
  </si>
  <si>
    <t>MI_ACQ03_06_0048-</t>
  </si>
  <si>
    <t>MI_ACQ04_06_0056</t>
  </si>
  <si>
    <t>Bonifica rete di adduzione Pian d'Alma Punta Ala e messa in sicurezza potabilizzatore</t>
  </si>
  <si>
    <t>MI_ACQ04_06_0056-</t>
  </si>
  <si>
    <t>MI_ACQ04_06_0059</t>
  </si>
  <si>
    <t>Nuovo serbatoio loc. La Tona e bonifica condotta Potassa La Menga</t>
  </si>
  <si>
    <t>MI_ACQ04_06_0059-</t>
  </si>
  <si>
    <t>MI_ACQ04_06_0064</t>
  </si>
  <si>
    <t>Manutenzione straordinaria della condotta in acciaio Dn 400 da Poggio dei Colombi a Monte Argentario - Attraversamento ferroviario</t>
  </si>
  <si>
    <t>MI_ACQ04_06_0064-</t>
  </si>
  <si>
    <t>MI_ACQ04_06_0068</t>
  </si>
  <si>
    <t>Bonifica rete idrica Lucignano-Vergelle</t>
  </si>
  <si>
    <t>MI_ACQ04_06_0068-</t>
  </si>
  <si>
    <t>MI_ACQ04_06_0096-</t>
  </si>
  <si>
    <t>MI_ACQ05_06_0035</t>
  </si>
  <si>
    <t>Manutenzione impianto Pitorsino</t>
  </si>
  <si>
    <t>MI_ACQ05_06_0035-</t>
  </si>
  <si>
    <t>MI_ACQ05_06_0082-</t>
  </si>
  <si>
    <t>MI_ACQ05_06_0083</t>
  </si>
  <si>
    <t>Dismissione serbatoio Potassa (ex Ampliamento serbatoio Potassa)</t>
  </si>
  <si>
    <t>MI_ACQ05_06_0083-</t>
  </si>
  <si>
    <t>MI_ACQ05_06_0084-</t>
  </si>
  <si>
    <t>MI_ACQ05_06_0085</t>
  </si>
  <si>
    <t>Rifacimento serbatoio della Madonnella</t>
  </si>
  <si>
    <t>MI_ACQ05_06_0085-</t>
  </si>
  <si>
    <t>MI_ACQ05_06_0092-</t>
  </si>
  <si>
    <t>MI_FOG-DEP02_06_0103</t>
  </si>
  <si>
    <t>Realizzazione del sistema di depurazione delle acque reflue e dei collettori fognari principali del capoluogo Manciano</t>
  </si>
  <si>
    <t>MI_FOG-DEP02_06_0103-</t>
  </si>
  <si>
    <t>MI_FOG-DEP03_06_0123</t>
  </si>
  <si>
    <t>Depurazione Giglio Campese-Porto</t>
  </si>
  <si>
    <t>MI_FOG-DEP03_06_0123-</t>
  </si>
  <si>
    <t>MI_FOG-DEP03_06_0126</t>
  </si>
  <si>
    <t>Fognatura e depurazione Ville di Corsano</t>
  </si>
  <si>
    <t>MI_FOG-DEP03_06_0126-</t>
  </si>
  <si>
    <t>MI_FOG-DEP05_06_0145</t>
  </si>
  <si>
    <t>Sostituzione fognatura S. Quirico - Bagno Vignoni</t>
  </si>
  <si>
    <t>MI_FOG-DEP05_06_0145-</t>
  </si>
  <si>
    <t>MI_FOG-DEP06_06_0141-</t>
  </si>
  <si>
    <t>MI_FOG-DEP07_06_0101</t>
  </si>
  <si>
    <t>Adeguamento del dep.di Colle Val d'Elsa in via dei Cipressi. Campiglia -1°Stralcio e 2° stralcio e strada</t>
  </si>
  <si>
    <t>MI_FOG-DEP07_06_0101-</t>
  </si>
  <si>
    <t>MI_FOG-DEP07_06_0107</t>
  </si>
  <si>
    <t>Adeguamento al depuratore di San Giovanni (sezione ossidazione e linea fanghi) - Pitigliano</t>
  </si>
  <si>
    <t>MI_FOG-DEP07_06_0107-</t>
  </si>
  <si>
    <t>MI_FOG-DEP07_06_0109</t>
  </si>
  <si>
    <t>Depurazione Arcille - Campagnatico</t>
  </si>
  <si>
    <t>MI_FOG-DEP07_06_0109-</t>
  </si>
  <si>
    <t>MI_SII01_06_0185</t>
  </si>
  <si>
    <t>Installazione colonnine per la ricarica di veicoli elettrici</t>
  </si>
  <si>
    <t>MI_SII01_06_0185-</t>
  </si>
  <si>
    <t>MI_ACQ03_06_0022-</t>
  </si>
  <si>
    <t>Informazioni GENERALI</t>
  </si>
  <si>
    <t>Documento analizzato</t>
  </si>
  <si>
    <t>Consuntivo annuale investimenti - 2023</t>
  </si>
  <si>
    <t>Gestore</t>
  </si>
  <si>
    <t>ACQUEDOTTO DEL FIORA</t>
  </si>
  <si>
    <t>Data scadenza</t>
  </si>
  <si>
    <t>01/07/2024 (30/06/2024 domenica)</t>
  </si>
  <si>
    <t>Data consegna</t>
  </si>
  <si>
    <t>Ritardo</t>
  </si>
  <si>
    <t>No</t>
  </si>
  <si>
    <t>Consegna integrativa</t>
  </si>
  <si>
    <t>Data scadenza I diffida</t>
  </si>
  <si>
    <t>Livello controllo</t>
  </si>
  <si>
    <t>File analizzato</t>
  </si>
  <si>
    <t>Data scadenza II diffida</t>
  </si>
  <si>
    <t>istruttoria finale</t>
  </si>
  <si>
    <t>Consuntivo investimenti 2023_18_12.xls e 2024_11_27_II_istruttoria_Cons23_ADF (003).xlsx e 2024_11_27_II_istruttoria_Cons23_ADF con evidenze.xlsx</t>
  </si>
  <si>
    <t>codait_intervento</t>
  </si>
  <si>
    <t>PdI_vigente</t>
  </si>
  <si>
    <t>codint_Gestore</t>
  </si>
  <si>
    <t>cod_sottointervento</t>
  </si>
  <si>
    <t>descrizione</t>
  </si>
  <si>
    <t>liv_territ</t>
  </si>
  <si>
    <t>servizio</t>
  </si>
  <si>
    <t>di_cui_lavori_e_materiali</t>
  </si>
  <si>
    <t>contributi_anno_a_cassa</t>
  </si>
  <si>
    <t>id_infra</t>
  </si>
  <si>
    <t>Campo obbligatorio</t>
  </si>
  <si>
    <t>Campo non obbligatorio</t>
  </si>
  <si>
    <t>Campo obbligatorio SOLO SE è presente anche solo un codait_intervento ripetuto su più record</t>
  </si>
  <si>
    <t>DATI ATTESI</t>
  </si>
  <si>
    <t>DATI NON FORNITI CORRETTAMENTE/ASSENTI</t>
  </si>
  <si>
    <t>% DATI NON FORNITI CORRETTAMENTE/ASSENTI</t>
  </si>
  <si>
    <t xml:space="preserve"> GRADO DI INCOMPLETEZZA
(rif. nota AIT prot. del 25 febbraio 2021 prot. 2535)</t>
  </si>
  <si>
    <t>ALCUNO</t>
  </si>
  <si>
    <t>note Gestore</t>
  </si>
  <si>
    <t>VALUTAZIONI FINALI AIT</t>
  </si>
  <si>
    <t>CALCOLO INCOMPLETEZZA (Numero dati mancanti/errati)</t>
  </si>
  <si>
    <t>nessun rilievo</t>
  </si>
  <si>
    <t>note AIT</t>
  </si>
  <si>
    <t>Intervento diviso in 2 sotto interventi</t>
  </si>
  <si>
    <t>Nel PDI 2024-2029 i 50.000€ ancora non spesi sono pianificati nel 2028, si presume quindi siano spese accessorie relative al ripristino stradale.</t>
  </si>
  <si>
    <t>Decimali</t>
  </si>
  <si>
    <t>Dal monitoraggio semestrale sull'avanzamento degli interventi AdP piccoli agglomerati/PS, l'intervento è indicato IN ESERCIZIO e nelle note è stato specificato: "La data indicata sul monitoraggio al 30 giugno 2022 si riferiva erroneamente alla conclusione dei lavori nel loro complesso. I lavori funzionali sono terminati al 31/12/2021 come attestato dalla autorizzazione provvisoria allo scarico".</t>
  </si>
  <si>
    <t>A seguito di approfondimento con ADF è emerso che l'intervento è in esercizio in coerenza con Costo totale = speso al 31/12/2023 e con il PDI 2024-2029 nel quale non è prevista alcuna pianificazione oltre il 2023.</t>
  </si>
  <si>
    <t xml:space="preserve">A seguito di approfondimento con ADF è emerso che l'intervento risulta in fase di valutazione se da prevedere nel progetto PNRR Misura 4.2; in PDI 2024-2029 non è prevista alcuna pianificazione oltre il 2023. </t>
  </si>
  <si>
    <t>AIT riporterà l'informazione fornita da ADF nel database finale nel campo note dell'intervento</t>
  </si>
  <si>
    <t>Valore dello speso al 2023 errato, il valore corretto è "0". AIT correggerà il valore nel database finale</t>
  </si>
  <si>
    <t xml:space="preserve">A seguito di approfondimento con ADF è emerso che l'intervento risulta meno prioritario, sospeso e in attesa di risorse; in PDI 2024-2029 non è prevista alcuna pianificazione oltre il 2023. </t>
  </si>
  <si>
    <t xml:space="preserve">A seguito di approfondimento con ADF è emerso che il beneficio dell’intervento non è commisurato al costo, pertanto si ritiene di eliminarlo; in PDI 2024-2029 non è prevista alcuna pianificazione oltre il 2023. </t>
  </si>
  <si>
    <t>Il SAL corretto e coerente con altri documenti è IN ESERCIZIO.  AIT correggerà il SAL nel database finale</t>
  </si>
  <si>
    <t>Il SAL corretto è IN ESERCIZIO.  AIT correggerà il SAL nel database finale</t>
  </si>
  <si>
    <t>Il SAL corretto è ANNULLATO. AIT correggerà il SAL nel database finale</t>
  </si>
  <si>
    <t>Con la prima consegna del Consuntivo 2023, lo speso al 31/12/2023 di questo intevento era stato correttamente indicato pari a zero e di conseguenza è stato corretto anche il Consuntivo 2022. In terza consegna del Consuntivo 2023 è stato erroneamente riportato un valore di speso la 31/12/2023 maggiore di zero.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</si>
</sst>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20" fillId="0" borderId="10" xfId="0" applyFont="1" applyBorder="1" applyAlignment="1">
      <alignment horizontal="left" vertical="center"/>
    </xf>
    <xf numFmtId="14" fontId="19" fillId="0" borderId="10" xfId="0" quotePrefix="1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14" fontId="19" fillId="0" borderId="10" xfId="0" applyNumberFormat="1" applyFont="1" applyBorder="1" applyAlignment="1">
      <alignment horizontal="left" vertical="center"/>
    </xf>
    <xf numFmtId="0" fontId="0" fillId="0" borderId="0" xfId="0" applyAlignment="1">
      <alignment horizontal="right"/>
    </xf>
    <xf numFmtId="0" fontId="22" fillId="33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right"/>
    </xf>
    <xf numFmtId="0" fontId="0" fillId="0" borderId="10" xfId="0" applyBorder="1"/>
    <xf numFmtId="10" fontId="16" fillId="0" borderId="10" xfId="42" applyNumberFormat="1" applyFont="1" applyBorder="1" applyAlignment="1">
      <alignment horizontal="right"/>
    </xf>
    <xf numFmtId="0" fontId="16" fillId="0" borderId="10" xfId="0" applyFont="1" applyBorder="1" applyAlignment="1">
      <alignment horizontal="right" wrapText="1"/>
    </xf>
    <xf numFmtId="0" fontId="20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Percentuale 2" xfId="42" xr:uid="{DFCB8AC1-1D61-4549-8369-38D03CF17D98}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FEB59-EB74-4074-8BA1-51FE1C8AA7A3}">
  <sheetPr filterMode="1"/>
  <dimension ref="A1:J97"/>
  <sheetViews>
    <sheetView tabSelected="1" zoomScale="60" zoomScaleNormal="60" workbookViewId="0">
      <selection activeCell="H21" sqref="H21"/>
    </sheetView>
  </sheetViews>
  <sheetFormatPr defaultRowHeight="15" x14ac:dyDescent="0.25"/>
  <cols>
    <col min="1" max="1" width="12" style="15" customWidth="1"/>
    <col min="2" max="2" width="52.140625" style="15" customWidth="1"/>
    <col min="3" max="3" width="59.7109375" style="15" customWidth="1"/>
    <col min="4" max="4" width="28.140625" style="15" customWidth="1"/>
    <col min="5" max="5" width="16.5703125" style="15" customWidth="1"/>
    <col min="6" max="6" width="23" style="15" customWidth="1"/>
    <col min="7" max="7" width="42.5703125" style="15" customWidth="1"/>
    <col min="8" max="8" width="69" style="15" customWidth="1"/>
    <col min="9" max="9" width="30.7109375" style="15" customWidth="1"/>
    <col min="10" max="10" width="26.28515625" style="16" customWidth="1"/>
    <col min="11" max="11" width="9.140625" style="15" customWidth="1"/>
    <col min="12" max="16384" width="9.140625" style="15"/>
  </cols>
  <sheetData>
    <row r="1" spans="1:2" x14ac:dyDescent="0.25">
      <c r="A1" s="20" t="s">
        <v>202</v>
      </c>
      <c r="B1" s="20"/>
    </row>
    <row r="2" spans="1:2" x14ac:dyDescent="0.25">
      <c r="A2" s="5" t="s">
        <v>203</v>
      </c>
      <c r="B2" s="2" t="s">
        <v>204</v>
      </c>
    </row>
    <row r="3" spans="1:2" x14ac:dyDescent="0.25">
      <c r="A3" s="5" t="s">
        <v>205</v>
      </c>
      <c r="B3" s="2" t="s">
        <v>206</v>
      </c>
    </row>
    <row r="4" spans="1:2" x14ac:dyDescent="0.25">
      <c r="A4" s="5" t="s">
        <v>207</v>
      </c>
      <c r="B4" s="3" t="s">
        <v>208</v>
      </c>
    </row>
    <row r="5" spans="1:2" x14ac:dyDescent="0.25">
      <c r="A5" s="5" t="s">
        <v>209</v>
      </c>
      <c r="B5" s="3">
        <v>45474</v>
      </c>
    </row>
    <row r="6" spans="1:2" x14ac:dyDescent="0.25">
      <c r="A6" s="5" t="s">
        <v>210</v>
      </c>
      <c r="B6" s="5" t="s">
        <v>211</v>
      </c>
    </row>
    <row r="7" spans="1:2" x14ac:dyDescent="0.25">
      <c r="A7" s="5" t="s">
        <v>212</v>
      </c>
      <c r="B7" s="6" t="s">
        <v>211</v>
      </c>
    </row>
    <row r="8" spans="1:2" x14ac:dyDescent="0.25">
      <c r="A8" s="5" t="s">
        <v>213</v>
      </c>
      <c r="B8" s="3">
        <v>45623</v>
      </c>
    </row>
    <row r="9" spans="1:2" x14ac:dyDescent="0.25">
      <c r="A9" s="5" t="s">
        <v>209</v>
      </c>
      <c r="B9" s="3">
        <v>45622</v>
      </c>
    </row>
    <row r="10" spans="1:2" x14ac:dyDescent="0.25">
      <c r="A10" s="5" t="s">
        <v>212</v>
      </c>
      <c r="B10" s="6" t="s">
        <v>211</v>
      </c>
    </row>
    <row r="11" spans="1:2" x14ac:dyDescent="0.25">
      <c r="A11" s="5" t="s">
        <v>210</v>
      </c>
      <c r="B11" s="5" t="s">
        <v>211</v>
      </c>
    </row>
    <row r="12" spans="1:2" x14ac:dyDescent="0.25">
      <c r="A12" s="5" t="s">
        <v>216</v>
      </c>
      <c r="B12" s="3">
        <v>45644</v>
      </c>
    </row>
    <row r="13" spans="1:2" x14ac:dyDescent="0.25">
      <c r="A13" s="5" t="s">
        <v>209</v>
      </c>
      <c r="B13" s="3">
        <v>45643</v>
      </c>
    </row>
    <row r="14" spans="1:2" x14ac:dyDescent="0.25">
      <c r="A14" s="5" t="s">
        <v>212</v>
      </c>
      <c r="B14" s="6" t="s">
        <v>211</v>
      </c>
    </row>
    <row r="15" spans="1:2" x14ac:dyDescent="0.25">
      <c r="A15" s="5" t="s">
        <v>210</v>
      </c>
      <c r="B15" s="5" t="s">
        <v>211</v>
      </c>
    </row>
    <row r="16" spans="1:2" x14ac:dyDescent="0.25">
      <c r="A16" s="5" t="s">
        <v>214</v>
      </c>
      <c r="B16" s="6" t="s">
        <v>217</v>
      </c>
    </row>
    <row r="17" spans="1:10" x14ac:dyDescent="0.25">
      <c r="A17" s="5" t="s">
        <v>215</v>
      </c>
      <c r="B17" s="4" t="s">
        <v>218</v>
      </c>
    </row>
    <row r="20" spans="1:10" s="17" customFormat="1" ht="45" x14ac:dyDescent="0.25">
      <c r="A20" s="14" t="s">
        <v>0</v>
      </c>
      <c r="B20" s="14" t="s">
        <v>1</v>
      </c>
      <c r="C20" s="14" t="s">
        <v>2</v>
      </c>
      <c r="D20" s="14" t="s">
        <v>3</v>
      </c>
      <c r="E20" s="14" t="s">
        <v>4</v>
      </c>
      <c r="F20" s="14" t="s">
        <v>5</v>
      </c>
      <c r="G20" s="14" t="s">
        <v>237</v>
      </c>
      <c r="H20" s="14" t="s">
        <v>241</v>
      </c>
      <c r="I20" s="14" t="s">
        <v>238</v>
      </c>
      <c r="J20" s="14" t="s">
        <v>239</v>
      </c>
    </row>
    <row r="21" spans="1:10" x14ac:dyDescent="0.25">
      <c r="A21" s="18" t="s">
        <v>7</v>
      </c>
      <c r="B21" s="18" t="s">
        <v>8</v>
      </c>
      <c r="C21" s="18" t="s">
        <v>9</v>
      </c>
      <c r="D21" s="18" t="s">
        <v>10</v>
      </c>
      <c r="E21" s="18" t="s">
        <v>11</v>
      </c>
      <c r="F21" s="18" t="s">
        <v>12</v>
      </c>
      <c r="G21" s="18" t="s">
        <v>13</v>
      </c>
      <c r="H21" s="21" t="s">
        <v>255</v>
      </c>
      <c r="I21" s="18" t="s">
        <v>249</v>
      </c>
      <c r="J21" s="19">
        <v>1</v>
      </c>
    </row>
    <row r="22" spans="1:10" hidden="1" x14ac:dyDescent="0.25">
      <c r="A22" s="18" t="s">
        <v>7</v>
      </c>
      <c r="B22" s="18" t="s">
        <v>8</v>
      </c>
      <c r="C22" s="18" t="s">
        <v>14</v>
      </c>
      <c r="D22" s="18" t="s">
        <v>15</v>
      </c>
      <c r="E22" s="18" t="s">
        <v>16</v>
      </c>
      <c r="F22" s="18" t="s">
        <v>17</v>
      </c>
      <c r="G22" s="18" t="s">
        <v>18</v>
      </c>
      <c r="H22" s="18"/>
      <c r="I22" s="18" t="s">
        <v>240</v>
      </c>
      <c r="J22" s="19">
        <v>0</v>
      </c>
    </row>
    <row r="23" spans="1:10" hidden="1" x14ac:dyDescent="0.25">
      <c r="A23" s="18" t="s">
        <v>7</v>
      </c>
      <c r="B23" s="18" t="s">
        <v>8</v>
      </c>
      <c r="C23" s="18" t="s">
        <v>14</v>
      </c>
      <c r="D23" s="18" t="s">
        <v>19</v>
      </c>
      <c r="E23" s="18" t="s">
        <v>20</v>
      </c>
      <c r="F23" s="18" t="s">
        <v>17</v>
      </c>
      <c r="G23" s="18"/>
      <c r="H23" s="18"/>
      <c r="I23" s="18" t="s">
        <v>240</v>
      </c>
      <c r="J23" s="19">
        <v>0</v>
      </c>
    </row>
    <row r="24" spans="1:10" hidden="1" x14ac:dyDescent="0.25">
      <c r="A24" s="18" t="s">
        <v>7</v>
      </c>
      <c r="B24" s="18" t="s">
        <v>8</v>
      </c>
      <c r="C24" s="18" t="s">
        <v>21</v>
      </c>
      <c r="D24" s="18" t="s">
        <v>22</v>
      </c>
      <c r="E24" s="18" t="s">
        <v>23</v>
      </c>
      <c r="F24" s="18" t="s">
        <v>24</v>
      </c>
      <c r="G24" s="18" t="s">
        <v>25</v>
      </c>
      <c r="H24" s="18"/>
      <c r="I24" s="18" t="s">
        <v>240</v>
      </c>
      <c r="J24" s="19">
        <v>0</v>
      </c>
    </row>
    <row r="25" spans="1:10" hidden="1" x14ac:dyDescent="0.25">
      <c r="A25" s="18" t="s">
        <v>7</v>
      </c>
      <c r="B25" s="18" t="s">
        <v>8</v>
      </c>
      <c r="C25" s="18" t="s">
        <v>21</v>
      </c>
      <c r="D25" s="18" t="s">
        <v>26</v>
      </c>
      <c r="E25" s="18" t="s">
        <v>27</v>
      </c>
      <c r="F25" s="18" t="s">
        <v>24</v>
      </c>
      <c r="G25" s="18" t="s">
        <v>28</v>
      </c>
      <c r="H25" s="18"/>
      <c r="I25" s="18" t="s">
        <v>240</v>
      </c>
      <c r="J25" s="19">
        <v>0</v>
      </c>
    </row>
    <row r="26" spans="1:10" hidden="1" x14ac:dyDescent="0.25">
      <c r="A26" s="18" t="s">
        <v>7</v>
      </c>
      <c r="B26" s="18" t="s">
        <v>8</v>
      </c>
      <c r="C26" s="18" t="s">
        <v>21</v>
      </c>
      <c r="D26" s="18" t="s">
        <v>29</v>
      </c>
      <c r="E26" s="18" t="s">
        <v>30</v>
      </c>
      <c r="F26" s="18" t="s">
        <v>24</v>
      </c>
      <c r="G26" s="18" t="s">
        <v>25</v>
      </c>
      <c r="H26" s="18"/>
      <c r="I26" s="18" t="s">
        <v>240</v>
      </c>
      <c r="J26" s="19">
        <v>0</v>
      </c>
    </row>
    <row r="27" spans="1:10" hidden="1" x14ac:dyDescent="0.25">
      <c r="A27" s="18" t="s">
        <v>7</v>
      </c>
      <c r="B27" s="18" t="s">
        <v>8</v>
      </c>
      <c r="C27" s="18" t="s">
        <v>21</v>
      </c>
      <c r="D27" s="18" t="s">
        <v>31</v>
      </c>
      <c r="E27" s="18" t="s">
        <v>32</v>
      </c>
      <c r="F27" s="18" t="s">
        <v>24</v>
      </c>
      <c r="G27" s="18" t="s">
        <v>25</v>
      </c>
      <c r="H27" s="18"/>
      <c r="I27" s="18" t="s">
        <v>240</v>
      </c>
      <c r="J27" s="19">
        <v>0</v>
      </c>
    </row>
    <row r="28" spans="1:10" hidden="1" x14ac:dyDescent="0.25">
      <c r="A28" s="18" t="s">
        <v>7</v>
      </c>
      <c r="B28" s="18" t="s">
        <v>8</v>
      </c>
      <c r="C28" s="18" t="s">
        <v>21</v>
      </c>
      <c r="D28" s="18" t="s">
        <v>33</v>
      </c>
      <c r="E28" s="18" t="s">
        <v>34</v>
      </c>
      <c r="F28" s="18" t="s">
        <v>24</v>
      </c>
      <c r="G28" s="18" t="s">
        <v>25</v>
      </c>
      <c r="H28" s="18"/>
      <c r="I28" s="18" t="s">
        <v>240</v>
      </c>
      <c r="J28" s="19">
        <v>0</v>
      </c>
    </row>
    <row r="29" spans="1:10" hidden="1" x14ac:dyDescent="0.25">
      <c r="A29" s="18" t="s">
        <v>7</v>
      </c>
      <c r="B29" s="18" t="s">
        <v>8</v>
      </c>
      <c r="C29" s="18" t="s">
        <v>21</v>
      </c>
      <c r="D29" s="18" t="s">
        <v>35</v>
      </c>
      <c r="E29" s="18" t="s">
        <v>36</v>
      </c>
      <c r="F29" s="18" t="s">
        <v>24</v>
      </c>
      <c r="G29" s="18" t="s">
        <v>25</v>
      </c>
      <c r="H29" s="18"/>
      <c r="I29" s="18" t="s">
        <v>240</v>
      </c>
      <c r="J29" s="19">
        <v>0</v>
      </c>
    </row>
    <row r="30" spans="1:10" hidden="1" x14ac:dyDescent="0.25">
      <c r="A30" s="18" t="s">
        <v>7</v>
      </c>
      <c r="B30" s="18" t="s">
        <v>8</v>
      </c>
      <c r="C30" s="18" t="s">
        <v>21</v>
      </c>
      <c r="D30" s="18" t="s">
        <v>37</v>
      </c>
      <c r="E30" s="18" t="s">
        <v>38</v>
      </c>
      <c r="F30" s="18" t="s">
        <v>17</v>
      </c>
      <c r="G30" s="18"/>
      <c r="H30" s="18" t="s">
        <v>243</v>
      </c>
      <c r="I30" s="18" t="s">
        <v>240</v>
      </c>
      <c r="J30" s="19">
        <v>0</v>
      </c>
    </row>
    <row r="31" spans="1:10" hidden="1" x14ac:dyDescent="0.25">
      <c r="A31" s="18" t="s">
        <v>7</v>
      </c>
      <c r="B31" s="18" t="s">
        <v>8</v>
      </c>
      <c r="C31" s="18" t="s">
        <v>21</v>
      </c>
      <c r="D31" s="18" t="s">
        <v>39</v>
      </c>
      <c r="E31" s="18" t="s">
        <v>40</v>
      </c>
      <c r="F31" s="18" t="s">
        <v>24</v>
      </c>
      <c r="G31" s="18" t="s">
        <v>25</v>
      </c>
      <c r="H31" s="18"/>
      <c r="I31" s="18" t="s">
        <v>240</v>
      </c>
      <c r="J31" s="19">
        <v>0</v>
      </c>
    </row>
    <row r="32" spans="1:10" hidden="1" x14ac:dyDescent="0.25">
      <c r="A32" s="18" t="s">
        <v>7</v>
      </c>
      <c r="B32" s="18" t="s">
        <v>8</v>
      </c>
      <c r="C32" s="18" t="s">
        <v>21</v>
      </c>
      <c r="D32" s="18" t="s">
        <v>41</v>
      </c>
      <c r="E32" s="18" t="s">
        <v>42</v>
      </c>
      <c r="F32" s="18" t="s">
        <v>24</v>
      </c>
      <c r="G32" s="18" t="s">
        <v>25</v>
      </c>
      <c r="H32" s="18"/>
      <c r="I32" s="18" t="s">
        <v>240</v>
      </c>
      <c r="J32" s="19">
        <v>0</v>
      </c>
    </row>
    <row r="33" spans="1:10" hidden="1" x14ac:dyDescent="0.25">
      <c r="A33" s="18" t="s">
        <v>7</v>
      </c>
      <c r="B33" s="18" t="s">
        <v>8</v>
      </c>
      <c r="C33" s="18" t="s">
        <v>21</v>
      </c>
      <c r="D33" s="18" t="s">
        <v>43</v>
      </c>
      <c r="E33" s="18" t="s">
        <v>44</v>
      </c>
      <c r="F33" s="18" t="s">
        <v>24</v>
      </c>
      <c r="G33" s="18" t="s">
        <v>25</v>
      </c>
      <c r="H33" s="18"/>
      <c r="I33" s="18" t="s">
        <v>240</v>
      </c>
      <c r="J33" s="19">
        <v>0</v>
      </c>
    </row>
    <row r="34" spans="1:10" hidden="1" x14ac:dyDescent="0.25">
      <c r="A34" s="18" t="s">
        <v>7</v>
      </c>
      <c r="B34" s="18" t="s">
        <v>8</v>
      </c>
      <c r="C34" s="18" t="s">
        <v>21</v>
      </c>
      <c r="D34" s="18" t="s">
        <v>45</v>
      </c>
      <c r="E34" s="18" t="s">
        <v>46</v>
      </c>
      <c r="F34" s="18" t="s">
        <v>24</v>
      </c>
      <c r="G34" s="18" t="s">
        <v>25</v>
      </c>
      <c r="H34" s="18"/>
      <c r="I34" s="18" t="s">
        <v>240</v>
      </c>
      <c r="J34" s="19">
        <v>0</v>
      </c>
    </row>
    <row r="35" spans="1:10" hidden="1" x14ac:dyDescent="0.25">
      <c r="A35" s="18" t="s">
        <v>7</v>
      </c>
      <c r="B35" s="18" t="s">
        <v>8</v>
      </c>
      <c r="C35" s="18" t="s">
        <v>21</v>
      </c>
      <c r="D35" s="18" t="s">
        <v>47</v>
      </c>
      <c r="E35" s="18" t="s">
        <v>48</v>
      </c>
      <c r="F35" s="18" t="s">
        <v>24</v>
      </c>
      <c r="G35" s="18" t="s">
        <v>25</v>
      </c>
      <c r="H35" s="18"/>
      <c r="I35" s="18" t="s">
        <v>240</v>
      </c>
      <c r="J35" s="19">
        <v>0</v>
      </c>
    </row>
    <row r="36" spans="1:10" hidden="1" x14ac:dyDescent="0.25">
      <c r="A36" s="18" t="s">
        <v>7</v>
      </c>
      <c r="B36" s="18" t="s">
        <v>8</v>
      </c>
      <c r="C36" s="18" t="s">
        <v>21</v>
      </c>
      <c r="D36" s="18" t="s">
        <v>49</v>
      </c>
      <c r="E36" s="18" t="s">
        <v>50</v>
      </c>
      <c r="F36" s="18" t="s">
        <v>24</v>
      </c>
      <c r="G36" s="18" t="s">
        <v>25</v>
      </c>
      <c r="H36" s="18"/>
      <c r="I36" s="18" t="s">
        <v>240</v>
      </c>
      <c r="J36" s="19">
        <v>0</v>
      </c>
    </row>
    <row r="37" spans="1:10" hidden="1" x14ac:dyDescent="0.25">
      <c r="A37" s="18" t="s">
        <v>7</v>
      </c>
      <c r="B37" s="18" t="s">
        <v>8</v>
      </c>
      <c r="C37" s="18" t="s">
        <v>21</v>
      </c>
      <c r="D37" s="18" t="s">
        <v>51</v>
      </c>
      <c r="E37" s="18" t="s">
        <v>52</v>
      </c>
      <c r="F37" s="18" t="s">
        <v>24</v>
      </c>
      <c r="G37" s="18"/>
      <c r="H37" s="18"/>
      <c r="I37" s="18" t="s">
        <v>240</v>
      </c>
      <c r="J37" s="19">
        <v>0</v>
      </c>
    </row>
    <row r="38" spans="1:10" hidden="1" x14ac:dyDescent="0.25">
      <c r="A38" s="18" t="s">
        <v>7</v>
      </c>
      <c r="B38" s="18" t="s">
        <v>8</v>
      </c>
      <c r="C38" s="18" t="s">
        <v>21</v>
      </c>
      <c r="D38" s="18" t="s">
        <v>53</v>
      </c>
      <c r="E38" s="18" t="s">
        <v>54</v>
      </c>
      <c r="F38" s="18" t="s">
        <v>24</v>
      </c>
      <c r="G38" s="18" t="s">
        <v>25</v>
      </c>
      <c r="H38" s="18"/>
      <c r="I38" s="18" t="s">
        <v>240</v>
      </c>
      <c r="J38" s="19">
        <v>0</v>
      </c>
    </row>
    <row r="39" spans="1:10" hidden="1" x14ac:dyDescent="0.25">
      <c r="A39" s="18" t="s">
        <v>7</v>
      </c>
      <c r="B39" s="18" t="s">
        <v>8</v>
      </c>
      <c r="C39" s="18" t="s">
        <v>21</v>
      </c>
      <c r="D39" s="18" t="s">
        <v>55</v>
      </c>
      <c r="E39" s="18" t="s">
        <v>56</v>
      </c>
      <c r="F39" s="18" t="s">
        <v>24</v>
      </c>
      <c r="G39" s="18" t="s">
        <v>25</v>
      </c>
      <c r="H39" s="18"/>
      <c r="I39" s="18" t="s">
        <v>240</v>
      </c>
      <c r="J39" s="19">
        <v>0</v>
      </c>
    </row>
    <row r="40" spans="1:10" hidden="1" x14ac:dyDescent="0.25">
      <c r="A40" s="18" t="s">
        <v>7</v>
      </c>
      <c r="B40" s="18" t="s">
        <v>8</v>
      </c>
      <c r="C40" s="18" t="s">
        <v>21</v>
      </c>
      <c r="D40" s="18" t="s">
        <v>57</v>
      </c>
      <c r="E40" s="18" t="s">
        <v>58</v>
      </c>
      <c r="F40" s="18" t="s">
        <v>24</v>
      </c>
      <c r="G40" s="18" t="s">
        <v>25</v>
      </c>
      <c r="H40" s="18"/>
      <c r="I40" s="18" t="s">
        <v>240</v>
      </c>
      <c r="J40" s="19">
        <v>0</v>
      </c>
    </row>
    <row r="41" spans="1:10" hidden="1" x14ac:dyDescent="0.25">
      <c r="A41" s="18" t="s">
        <v>7</v>
      </c>
      <c r="B41" s="18" t="s">
        <v>8</v>
      </c>
      <c r="C41" s="18" t="s">
        <v>21</v>
      </c>
      <c r="D41" s="18" t="s">
        <v>59</v>
      </c>
      <c r="E41" s="18" t="s">
        <v>60</v>
      </c>
      <c r="F41" s="18" t="s">
        <v>24</v>
      </c>
      <c r="G41" s="18" t="s">
        <v>25</v>
      </c>
      <c r="H41" s="18"/>
      <c r="I41" s="18" t="s">
        <v>240</v>
      </c>
      <c r="J41" s="19">
        <v>0</v>
      </c>
    </row>
    <row r="42" spans="1:10" hidden="1" x14ac:dyDescent="0.25">
      <c r="A42" s="18" t="s">
        <v>7</v>
      </c>
      <c r="B42" s="18" t="s">
        <v>8</v>
      </c>
      <c r="C42" s="18" t="s">
        <v>21</v>
      </c>
      <c r="D42" s="18" t="s">
        <v>61</v>
      </c>
      <c r="E42" s="18" t="s">
        <v>62</v>
      </c>
      <c r="F42" s="18" t="s">
        <v>24</v>
      </c>
      <c r="G42" s="18" t="s">
        <v>25</v>
      </c>
      <c r="H42" s="18"/>
      <c r="I42" s="18" t="s">
        <v>240</v>
      </c>
      <c r="J42" s="19">
        <v>0</v>
      </c>
    </row>
    <row r="43" spans="1:10" hidden="1" x14ac:dyDescent="0.25">
      <c r="A43" s="18" t="s">
        <v>7</v>
      </c>
      <c r="B43" s="18" t="s">
        <v>8</v>
      </c>
      <c r="C43" s="18" t="s">
        <v>21</v>
      </c>
      <c r="D43" s="18" t="s">
        <v>63</v>
      </c>
      <c r="E43" s="18" t="s">
        <v>64</v>
      </c>
      <c r="F43" s="18" t="s">
        <v>24</v>
      </c>
      <c r="G43" s="18" t="s">
        <v>25</v>
      </c>
      <c r="H43" s="18"/>
      <c r="I43" s="18" t="s">
        <v>240</v>
      </c>
      <c r="J43" s="19">
        <v>0</v>
      </c>
    </row>
    <row r="44" spans="1:10" hidden="1" x14ac:dyDescent="0.25">
      <c r="A44" s="18" t="s">
        <v>7</v>
      </c>
      <c r="B44" s="18" t="s">
        <v>8</v>
      </c>
      <c r="C44" s="18" t="s">
        <v>21</v>
      </c>
      <c r="D44" s="18" t="s">
        <v>65</v>
      </c>
      <c r="E44" s="18" t="s">
        <v>66</v>
      </c>
      <c r="F44" s="18" t="s">
        <v>24</v>
      </c>
      <c r="G44" s="18" t="s">
        <v>25</v>
      </c>
      <c r="H44" s="18"/>
      <c r="I44" s="18" t="s">
        <v>240</v>
      </c>
      <c r="J44" s="19">
        <v>0</v>
      </c>
    </row>
    <row r="45" spans="1:10" hidden="1" x14ac:dyDescent="0.25">
      <c r="A45" s="18" t="s">
        <v>7</v>
      </c>
      <c r="B45" s="18" t="s">
        <v>8</v>
      </c>
      <c r="C45" s="18" t="s">
        <v>21</v>
      </c>
      <c r="D45" s="18" t="s">
        <v>67</v>
      </c>
      <c r="E45" s="18" t="s">
        <v>68</v>
      </c>
      <c r="F45" s="18" t="s">
        <v>24</v>
      </c>
      <c r="G45" s="18" t="s">
        <v>25</v>
      </c>
      <c r="H45" s="18"/>
      <c r="I45" s="18" t="s">
        <v>240</v>
      </c>
      <c r="J45" s="19">
        <v>0</v>
      </c>
    </row>
    <row r="46" spans="1:10" hidden="1" x14ac:dyDescent="0.25">
      <c r="A46" s="18" t="s">
        <v>7</v>
      </c>
      <c r="B46" s="18" t="s">
        <v>8</v>
      </c>
      <c r="C46" s="18" t="s">
        <v>21</v>
      </c>
      <c r="D46" s="18" t="s">
        <v>69</v>
      </c>
      <c r="E46" s="18" t="s">
        <v>70</v>
      </c>
      <c r="F46" s="18" t="s">
        <v>24</v>
      </c>
      <c r="G46" s="18" t="s">
        <v>25</v>
      </c>
      <c r="H46" s="18"/>
      <c r="I46" s="18" t="s">
        <v>240</v>
      </c>
      <c r="J46" s="19">
        <v>0</v>
      </c>
    </row>
    <row r="47" spans="1:10" hidden="1" x14ac:dyDescent="0.25">
      <c r="A47" s="18" t="s">
        <v>7</v>
      </c>
      <c r="B47" s="18" t="s">
        <v>8</v>
      </c>
      <c r="C47" s="18" t="s">
        <v>21</v>
      </c>
      <c r="D47" s="18" t="s">
        <v>71</v>
      </c>
      <c r="E47" s="18" t="s">
        <v>72</v>
      </c>
      <c r="F47" s="18" t="s">
        <v>24</v>
      </c>
      <c r="G47" s="18" t="s">
        <v>25</v>
      </c>
      <c r="H47" s="18"/>
      <c r="I47" s="18" t="s">
        <v>240</v>
      </c>
      <c r="J47" s="19">
        <v>0</v>
      </c>
    </row>
    <row r="48" spans="1:10" hidden="1" x14ac:dyDescent="0.25">
      <c r="A48" s="18" t="s">
        <v>7</v>
      </c>
      <c r="B48" s="18" t="s">
        <v>8</v>
      </c>
      <c r="C48" s="18" t="s">
        <v>21</v>
      </c>
      <c r="D48" s="18" t="s">
        <v>73</v>
      </c>
      <c r="E48" s="18" t="s">
        <v>74</v>
      </c>
      <c r="F48" s="18" t="s">
        <v>24</v>
      </c>
      <c r="G48" s="18" t="s">
        <v>25</v>
      </c>
      <c r="H48" s="18"/>
      <c r="I48" s="18" t="s">
        <v>240</v>
      </c>
      <c r="J48" s="19">
        <v>0</v>
      </c>
    </row>
    <row r="49" spans="1:10" hidden="1" x14ac:dyDescent="0.25">
      <c r="A49" s="18" t="s">
        <v>7</v>
      </c>
      <c r="B49" s="18" t="s">
        <v>8</v>
      </c>
      <c r="C49" s="18" t="s">
        <v>21</v>
      </c>
      <c r="D49" s="18" t="s">
        <v>75</v>
      </c>
      <c r="E49" s="18" t="s">
        <v>76</v>
      </c>
      <c r="F49" s="18" t="s">
        <v>24</v>
      </c>
      <c r="G49" s="18" t="s">
        <v>25</v>
      </c>
      <c r="H49" s="18"/>
      <c r="I49" s="18" t="s">
        <v>240</v>
      </c>
      <c r="J49" s="19">
        <v>0</v>
      </c>
    </row>
    <row r="50" spans="1:10" hidden="1" x14ac:dyDescent="0.25">
      <c r="A50" s="18" t="s">
        <v>77</v>
      </c>
      <c r="B50" s="18" t="s">
        <v>8</v>
      </c>
      <c r="C50" s="18" t="s">
        <v>78</v>
      </c>
      <c r="D50" s="18" t="s">
        <v>15</v>
      </c>
      <c r="E50" s="18" t="s">
        <v>16</v>
      </c>
      <c r="F50" s="18" t="s">
        <v>79</v>
      </c>
      <c r="G50" s="18" t="s">
        <v>18</v>
      </c>
      <c r="H50" s="18"/>
      <c r="I50" s="18" t="s">
        <v>240</v>
      </c>
      <c r="J50" s="19">
        <v>0</v>
      </c>
    </row>
    <row r="51" spans="1:10" hidden="1" x14ac:dyDescent="0.25">
      <c r="A51" s="18" t="s">
        <v>77</v>
      </c>
      <c r="B51" s="18" t="s">
        <v>8</v>
      </c>
      <c r="C51" s="18" t="s">
        <v>78</v>
      </c>
      <c r="D51" s="18" t="s">
        <v>19</v>
      </c>
      <c r="E51" s="18" t="s">
        <v>20</v>
      </c>
      <c r="F51" s="18" t="s">
        <v>79</v>
      </c>
      <c r="G51" s="18"/>
      <c r="H51" s="18"/>
      <c r="I51" s="18" t="s">
        <v>240</v>
      </c>
      <c r="J51" s="19">
        <v>0</v>
      </c>
    </row>
    <row r="52" spans="1:10" hidden="1" x14ac:dyDescent="0.25">
      <c r="A52" s="18" t="s">
        <v>77</v>
      </c>
      <c r="B52" s="18" t="s">
        <v>8</v>
      </c>
      <c r="C52" s="18" t="s">
        <v>80</v>
      </c>
      <c r="D52" s="18" t="s">
        <v>81</v>
      </c>
      <c r="E52" s="18" t="s">
        <v>82</v>
      </c>
      <c r="F52" s="18" t="s">
        <v>83</v>
      </c>
      <c r="G52" s="18" t="s">
        <v>84</v>
      </c>
      <c r="H52" s="18"/>
      <c r="I52" s="18" t="s">
        <v>240</v>
      </c>
      <c r="J52" s="19">
        <v>0</v>
      </c>
    </row>
    <row r="53" spans="1:10" x14ac:dyDescent="0.25">
      <c r="A53" s="18" t="s">
        <v>77</v>
      </c>
      <c r="B53" s="18" t="s">
        <v>8</v>
      </c>
      <c r="C53" s="18" t="s">
        <v>80</v>
      </c>
      <c r="D53" s="18" t="s">
        <v>85</v>
      </c>
      <c r="E53" s="18" t="s">
        <v>86</v>
      </c>
      <c r="F53" s="18" t="s">
        <v>87</v>
      </c>
      <c r="G53" s="18"/>
      <c r="H53" s="18" t="s">
        <v>246</v>
      </c>
      <c r="I53" s="18" t="s">
        <v>253</v>
      </c>
      <c r="J53" s="19">
        <v>1</v>
      </c>
    </row>
    <row r="54" spans="1:10" x14ac:dyDescent="0.25">
      <c r="A54" s="18" t="s">
        <v>77</v>
      </c>
      <c r="B54" s="18" t="s">
        <v>8</v>
      </c>
      <c r="C54" s="18" t="s">
        <v>80</v>
      </c>
      <c r="D54" s="18" t="s">
        <v>88</v>
      </c>
      <c r="E54" s="18" t="s">
        <v>89</v>
      </c>
      <c r="F54" s="18" t="s">
        <v>87</v>
      </c>
      <c r="G54" s="18"/>
      <c r="H54" s="18" t="s">
        <v>247</v>
      </c>
      <c r="I54" s="18" t="s">
        <v>248</v>
      </c>
      <c r="J54" s="19">
        <v>0</v>
      </c>
    </row>
    <row r="55" spans="1:10" x14ac:dyDescent="0.25">
      <c r="A55" s="18" t="s">
        <v>77</v>
      </c>
      <c r="B55" s="18" t="s">
        <v>8</v>
      </c>
      <c r="C55" s="18" t="s">
        <v>80</v>
      </c>
      <c r="D55" s="18" t="s">
        <v>90</v>
      </c>
      <c r="E55" s="18" t="s">
        <v>91</v>
      </c>
      <c r="F55" s="18" t="s">
        <v>87</v>
      </c>
      <c r="G55" s="18"/>
      <c r="H55" s="18" t="s">
        <v>250</v>
      </c>
      <c r="I55" s="18" t="s">
        <v>248</v>
      </c>
      <c r="J55" s="19">
        <v>0</v>
      </c>
    </row>
    <row r="56" spans="1:10" x14ac:dyDescent="0.25">
      <c r="A56" s="18" t="s">
        <v>77</v>
      </c>
      <c r="B56" s="18" t="s">
        <v>8</v>
      </c>
      <c r="C56" s="18" t="s">
        <v>80</v>
      </c>
      <c r="D56" s="18" t="s">
        <v>92</v>
      </c>
      <c r="E56" s="18" t="s">
        <v>93</v>
      </c>
      <c r="F56" s="18" t="s">
        <v>87</v>
      </c>
      <c r="G56" s="18"/>
      <c r="H56" s="18" t="s">
        <v>250</v>
      </c>
      <c r="I56" s="18" t="s">
        <v>248</v>
      </c>
      <c r="J56" s="19">
        <v>0</v>
      </c>
    </row>
    <row r="57" spans="1:10" x14ac:dyDescent="0.25">
      <c r="A57" s="18" t="s">
        <v>77</v>
      </c>
      <c r="B57" s="18" t="s">
        <v>8</v>
      </c>
      <c r="C57" s="18" t="s">
        <v>80</v>
      </c>
      <c r="D57" s="18" t="s">
        <v>101</v>
      </c>
      <c r="E57" s="18" t="s">
        <v>102</v>
      </c>
      <c r="F57" s="18" t="s">
        <v>87</v>
      </c>
      <c r="G57" s="18"/>
      <c r="H57" s="18" t="s">
        <v>250</v>
      </c>
      <c r="I57" s="18" t="s">
        <v>248</v>
      </c>
      <c r="J57" s="19">
        <v>0</v>
      </c>
    </row>
    <row r="58" spans="1:10" x14ac:dyDescent="0.25">
      <c r="A58" s="18" t="s">
        <v>77</v>
      </c>
      <c r="B58" s="18" t="s">
        <v>8</v>
      </c>
      <c r="C58" s="18" t="s">
        <v>80</v>
      </c>
      <c r="D58" s="18" t="s">
        <v>94</v>
      </c>
      <c r="E58" s="18" t="s">
        <v>95</v>
      </c>
      <c r="F58" s="18" t="s">
        <v>87</v>
      </c>
      <c r="G58" s="18"/>
      <c r="H58" s="18" t="s">
        <v>247</v>
      </c>
      <c r="I58" s="18" t="s">
        <v>248</v>
      </c>
      <c r="J58" s="19">
        <v>0</v>
      </c>
    </row>
    <row r="59" spans="1:10" x14ac:dyDescent="0.25">
      <c r="A59" s="18" t="s">
        <v>77</v>
      </c>
      <c r="B59" s="18" t="s">
        <v>8</v>
      </c>
      <c r="C59" s="18" t="s">
        <v>80</v>
      </c>
      <c r="D59" s="18" t="s">
        <v>96</v>
      </c>
      <c r="E59" s="18" t="s">
        <v>97</v>
      </c>
      <c r="F59" s="18" t="s">
        <v>87</v>
      </c>
      <c r="G59" s="18" t="s">
        <v>98</v>
      </c>
      <c r="H59" s="18" t="s">
        <v>251</v>
      </c>
      <c r="I59" s="18" t="s">
        <v>254</v>
      </c>
      <c r="J59" s="19">
        <v>1</v>
      </c>
    </row>
    <row r="60" spans="1:10" x14ac:dyDescent="0.25">
      <c r="A60" s="18" t="s">
        <v>77</v>
      </c>
      <c r="B60" s="18" t="s">
        <v>8</v>
      </c>
      <c r="C60" s="18" t="s">
        <v>80</v>
      </c>
      <c r="D60" s="18" t="s">
        <v>99</v>
      </c>
      <c r="E60" s="18" t="s">
        <v>100</v>
      </c>
      <c r="F60" s="18" t="s">
        <v>87</v>
      </c>
      <c r="G60" s="18" t="s">
        <v>98</v>
      </c>
      <c r="H60" s="18" t="s">
        <v>251</v>
      </c>
      <c r="I60" s="18" t="s">
        <v>254</v>
      </c>
      <c r="J60" s="19">
        <v>1</v>
      </c>
    </row>
    <row r="61" spans="1:10" x14ac:dyDescent="0.25">
      <c r="A61" s="18" t="s">
        <v>77</v>
      </c>
      <c r="B61" s="18" t="s">
        <v>8</v>
      </c>
      <c r="C61" s="18" t="s">
        <v>80</v>
      </c>
      <c r="D61" s="18" t="s">
        <v>103</v>
      </c>
      <c r="E61" s="18" t="s">
        <v>104</v>
      </c>
      <c r="F61" s="18" t="s">
        <v>83</v>
      </c>
      <c r="G61" s="18" t="s">
        <v>98</v>
      </c>
      <c r="H61" s="18" t="s">
        <v>250</v>
      </c>
      <c r="I61" s="18" t="s">
        <v>248</v>
      </c>
      <c r="J61" s="19">
        <v>0</v>
      </c>
    </row>
    <row r="62" spans="1:10" x14ac:dyDescent="0.25">
      <c r="A62" s="18" t="s">
        <v>77</v>
      </c>
      <c r="B62" s="18" t="s">
        <v>8</v>
      </c>
      <c r="C62" s="18" t="s">
        <v>80</v>
      </c>
      <c r="D62" s="18" t="s">
        <v>105</v>
      </c>
      <c r="E62" s="18" t="s">
        <v>106</v>
      </c>
      <c r="F62" s="18" t="s">
        <v>83</v>
      </c>
      <c r="G62" s="18"/>
      <c r="H62" s="18" t="s">
        <v>245</v>
      </c>
      <c r="I62" s="18" t="s">
        <v>252</v>
      </c>
      <c r="J62" s="19">
        <v>1</v>
      </c>
    </row>
    <row r="63" spans="1:10" x14ac:dyDescent="0.25">
      <c r="A63" s="18" t="s">
        <v>77</v>
      </c>
      <c r="B63" s="18" t="s">
        <v>8</v>
      </c>
      <c r="C63" s="18" t="s">
        <v>80</v>
      </c>
      <c r="D63" s="18" t="s">
        <v>107</v>
      </c>
      <c r="E63" s="18" t="s">
        <v>108</v>
      </c>
      <c r="F63" s="18" t="s">
        <v>87</v>
      </c>
      <c r="G63" s="18"/>
      <c r="H63" s="18" t="s">
        <v>250</v>
      </c>
      <c r="I63" s="18" t="s">
        <v>248</v>
      </c>
      <c r="J63" s="19">
        <v>0</v>
      </c>
    </row>
    <row r="64" spans="1:10" x14ac:dyDescent="0.25">
      <c r="A64" s="18" t="s">
        <v>77</v>
      </c>
      <c r="B64" s="18" t="s">
        <v>8</v>
      </c>
      <c r="C64" s="18" t="s">
        <v>80</v>
      </c>
      <c r="D64" s="18" t="s">
        <v>109</v>
      </c>
      <c r="E64" s="18" t="s">
        <v>110</v>
      </c>
      <c r="F64" s="18" t="s">
        <v>87</v>
      </c>
      <c r="G64" s="18"/>
      <c r="H64" s="18" t="s">
        <v>250</v>
      </c>
      <c r="I64" s="18" t="s">
        <v>248</v>
      </c>
      <c r="J64" s="19">
        <v>0</v>
      </c>
    </row>
    <row r="65" spans="1:10" hidden="1" x14ac:dyDescent="0.25">
      <c r="A65" s="18" t="s">
        <v>111</v>
      </c>
      <c r="B65" s="18" t="s">
        <v>8</v>
      </c>
      <c r="C65" s="18" t="s">
        <v>112</v>
      </c>
      <c r="D65" s="18" t="s">
        <v>113</v>
      </c>
      <c r="E65" s="18" t="s">
        <v>114</v>
      </c>
      <c r="F65" s="18" t="s">
        <v>115</v>
      </c>
      <c r="G65" s="18" t="s">
        <v>116</v>
      </c>
      <c r="H65" s="18"/>
      <c r="I65" s="18" t="s">
        <v>240</v>
      </c>
      <c r="J65" s="19">
        <v>0</v>
      </c>
    </row>
    <row r="66" spans="1:10" hidden="1" x14ac:dyDescent="0.25">
      <c r="A66" s="18" t="s">
        <v>111</v>
      </c>
      <c r="B66" s="18" t="s">
        <v>8</v>
      </c>
      <c r="C66" s="18" t="s">
        <v>117</v>
      </c>
      <c r="D66" s="18" t="s">
        <v>118</v>
      </c>
      <c r="E66" s="18" t="s">
        <v>52</v>
      </c>
      <c r="F66" s="18" t="s">
        <v>119</v>
      </c>
      <c r="G66" s="18"/>
      <c r="H66" s="18" t="s">
        <v>242</v>
      </c>
      <c r="I66" s="18" t="s">
        <v>240</v>
      </c>
      <c r="J66" s="19">
        <v>0</v>
      </c>
    </row>
    <row r="67" spans="1:10" hidden="1" x14ac:dyDescent="0.25">
      <c r="A67" s="18" t="s">
        <v>120</v>
      </c>
      <c r="B67" s="18" t="s">
        <v>8</v>
      </c>
      <c r="C67" s="18" t="s">
        <v>121</v>
      </c>
      <c r="D67" s="18" t="s">
        <v>113</v>
      </c>
      <c r="E67" s="18" t="s">
        <v>114</v>
      </c>
      <c r="F67" s="18" t="s">
        <v>122</v>
      </c>
      <c r="G67" s="18" t="s">
        <v>116</v>
      </c>
      <c r="H67" s="18"/>
      <c r="I67" s="18" t="s">
        <v>240</v>
      </c>
      <c r="J67" s="19">
        <v>0</v>
      </c>
    </row>
    <row r="68" spans="1:10" hidden="1" x14ac:dyDescent="0.25">
      <c r="A68" s="18" t="s">
        <v>123</v>
      </c>
      <c r="B68" s="18" t="s">
        <v>124</v>
      </c>
      <c r="C68" s="18" t="s">
        <v>125</v>
      </c>
      <c r="D68" s="18" t="s">
        <v>136</v>
      </c>
      <c r="E68" s="18" t="s">
        <v>137</v>
      </c>
      <c r="F68" s="18" t="s">
        <v>138</v>
      </c>
      <c r="G68" s="18" t="s">
        <v>98</v>
      </c>
      <c r="H68" s="18"/>
      <c r="I68" s="18" t="s">
        <v>240</v>
      </c>
      <c r="J68" s="19">
        <v>0</v>
      </c>
    </row>
    <row r="69" spans="1:10" hidden="1" x14ac:dyDescent="0.25">
      <c r="A69" s="18" t="s">
        <v>123</v>
      </c>
      <c r="B69" s="18" t="s">
        <v>124</v>
      </c>
      <c r="C69" s="18" t="s">
        <v>125</v>
      </c>
      <c r="D69" s="18" t="s">
        <v>81</v>
      </c>
      <c r="E69" s="18" t="s">
        <v>82</v>
      </c>
      <c r="F69" s="18" t="s">
        <v>201</v>
      </c>
      <c r="G69" s="18" t="s">
        <v>84</v>
      </c>
      <c r="H69" s="18"/>
      <c r="I69" s="18" t="s">
        <v>240</v>
      </c>
      <c r="J69" s="19">
        <v>0</v>
      </c>
    </row>
    <row r="70" spans="1:10" hidden="1" x14ac:dyDescent="0.25">
      <c r="A70" s="18" t="s">
        <v>123</v>
      </c>
      <c r="B70" s="18" t="s">
        <v>124</v>
      </c>
      <c r="C70" s="18" t="s">
        <v>125</v>
      </c>
      <c r="D70" s="18" t="s">
        <v>139</v>
      </c>
      <c r="E70" s="18" t="s">
        <v>140</v>
      </c>
      <c r="F70" s="18" t="s">
        <v>141</v>
      </c>
      <c r="G70" s="18" t="s">
        <v>98</v>
      </c>
      <c r="H70" s="18"/>
      <c r="I70" s="18" t="s">
        <v>240</v>
      </c>
      <c r="J70" s="19">
        <v>0</v>
      </c>
    </row>
    <row r="71" spans="1:10" hidden="1" x14ac:dyDescent="0.25">
      <c r="A71" s="18" t="s">
        <v>123</v>
      </c>
      <c r="B71" s="18" t="s">
        <v>124</v>
      </c>
      <c r="C71" s="18" t="s">
        <v>125</v>
      </c>
      <c r="D71" s="18" t="s">
        <v>142</v>
      </c>
      <c r="E71" s="18" t="s">
        <v>143</v>
      </c>
      <c r="F71" s="18" t="s">
        <v>144</v>
      </c>
      <c r="G71" s="18" t="s">
        <v>98</v>
      </c>
      <c r="H71" s="18"/>
      <c r="I71" s="18" t="s">
        <v>240</v>
      </c>
      <c r="J71" s="19">
        <v>0</v>
      </c>
    </row>
    <row r="72" spans="1:10" hidden="1" x14ac:dyDescent="0.25">
      <c r="A72" s="18" t="s">
        <v>123</v>
      </c>
      <c r="B72" s="18" t="s">
        <v>124</v>
      </c>
      <c r="C72" s="18" t="s">
        <v>125</v>
      </c>
      <c r="D72" s="18" t="s">
        <v>145</v>
      </c>
      <c r="E72" s="18" t="s">
        <v>146</v>
      </c>
      <c r="F72" s="18" t="s">
        <v>147</v>
      </c>
      <c r="G72" s="18" t="s">
        <v>98</v>
      </c>
      <c r="H72" s="18"/>
      <c r="I72" s="18" t="s">
        <v>240</v>
      </c>
      <c r="J72" s="19">
        <v>0</v>
      </c>
    </row>
    <row r="73" spans="1:10" hidden="1" x14ac:dyDescent="0.25">
      <c r="A73" s="18" t="s">
        <v>123</v>
      </c>
      <c r="B73" s="18" t="s">
        <v>124</v>
      </c>
      <c r="C73" s="18" t="s">
        <v>125</v>
      </c>
      <c r="D73" s="18" t="s">
        <v>148</v>
      </c>
      <c r="E73" s="18" t="s">
        <v>149</v>
      </c>
      <c r="F73" s="18" t="s">
        <v>150</v>
      </c>
      <c r="G73" s="18" t="s">
        <v>98</v>
      </c>
      <c r="H73" s="18"/>
      <c r="I73" s="18" t="s">
        <v>240</v>
      </c>
      <c r="J73" s="19">
        <v>0</v>
      </c>
    </row>
    <row r="74" spans="1:10" hidden="1" x14ac:dyDescent="0.25">
      <c r="A74" s="18" t="s">
        <v>123</v>
      </c>
      <c r="B74" s="18" t="s">
        <v>124</v>
      </c>
      <c r="C74" s="18" t="s">
        <v>125</v>
      </c>
      <c r="D74" s="18" t="s">
        <v>151</v>
      </c>
      <c r="E74" s="18" t="s">
        <v>152</v>
      </c>
      <c r="F74" s="18" t="s">
        <v>153</v>
      </c>
      <c r="G74" s="18" t="s">
        <v>98</v>
      </c>
      <c r="H74" s="18"/>
      <c r="I74" s="18" t="s">
        <v>240</v>
      </c>
      <c r="J74" s="19">
        <v>0</v>
      </c>
    </row>
    <row r="75" spans="1:10" hidden="1" x14ac:dyDescent="0.25">
      <c r="A75" s="18" t="s">
        <v>123</v>
      </c>
      <c r="B75" s="18" t="s">
        <v>124</v>
      </c>
      <c r="C75" s="18" t="s">
        <v>125</v>
      </c>
      <c r="D75" s="18" t="s">
        <v>154</v>
      </c>
      <c r="E75" s="18" t="s">
        <v>155</v>
      </c>
      <c r="F75" s="18" t="s">
        <v>156</v>
      </c>
      <c r="G75" s="18" t="s">
        <v>98</v>
      </c>
      <c r="H75" s="18"/>
      <c r="I75" s="18" t="s">
        <v>240</v>
      </c>
      <c r="J75" s="19">
        <v>0</v>
      </c>
    </row>
    <row r="76" spans="1:10" hidden="1" x14ac:dyDescent="0.25">
      <c r="A76" s="18" t="s">
        <v>123</v>
      </c>
      <c r="B76" s="18" t="s">
        <v>124</v>
      </c>
      <c r="C76" s="18" t="s">
        <v>125</v>
      </c>
      <c r="D76" s="18" t="s">
        <v>157</v>
      </c>
      <c r="E76" s="18" t="s">
        <v>158</v>
      </c>
      <c r="F76" s="18" t="s">
        <v>159</v>
      </c>
      <c r="G76" s="18"/>
      <c r="H76" s="18" t="s">
        <v>244</v>
      </c>
      <c r="I76" s="18" t="s">
        <v>240</v>
      </c>
      <c r="J76" s="19">
        <v>0</v>
      </c>
    </row>
    <row r="77" spans="1:10" hidden="1" x14ac:dyDescent="0.25">
      <c r="A77" s="18" t="s">
        <v>123</v>
      </c>
      <c r="B77" s="18" t="s">
        <v>124</v>
      </c>
      <c r="C77" s="18" t="s">
        <v>125</v>
      </c>
      <c r="D77" s="18" t="s">
        <v>160</v>
      </c>
      <c r="E77" s="18" t="s">
        <v>161</v>
      </c>
      <c r="F77" s="18" t="s">
        <v>162</v>
      </c>
      <c r="G77" s="18" t="s">
        <v>98</v>
      </c>
      <c r="H77" s="18"/>
      <c r="I77" s="18" t="s">
        <v>240</v>
      </c>
      <c r="J77" s="19">
        <v>0</v>
      </c>
    </row>
    <row r="78" spans="1:10" hidden="1" x14ac:dyDescent="0.25">
      <c r="A78" s="18" t="s">
        <v>123</v>
      </c>
      <c r="B78" s="18" t="s">
        <v>124</v>
      </c>
      <c r="C78" s="18" t="s">
        <v>125</v>
      </c>
      <c r="D78" s="18" t="s">
        <v>15</v>
      </c>
      <c r="E78" s="18" t="s">
        <v>16</v>
      </c>
      <c r="F78" s="18" t="s">
        <v>163</v>
      </c>
      <c r="G78" s="18" t="s">
        <v>18</v>
      </c>
      <c r="H78" s="18"/>
      <c r="I78" s="18" t="s">
        <v>240</v>
      </c>
      <c r="J78" s="19">
        <v>0</v>
      </c>
    </row>
    <row r="79" spans="1:10" hidden="1" x14ac:dyDescent="0.25">
      <c r="A79" s="18" t="s">
        <v>123</v>
      </c>
      <c r="B79" s="18" t="s">
        <v>124</v>
      </c>
      <c r="C79" s="18" t="s">
        <v>125</v>
      </c>
      <c r="D79" s="18" t="s">
        <v>164</v>
      </c>
      <c r="E79" s="18" t="s">
        <v>165</v>
      </c>
      <c r="F79" s="18" t="s">
        <v>166</v>
      </c>
      <c r="G79" s="18" t="s">
        <v>98</v>
      </c>
      <c r="H79" s="18"/>
      <c r="I79" s="18" t="s">
        <v>240</v>
      </c>
      <c r="J79" s="19">
        <v>0</v>
      </c>
    </row>
    <row r="80" spans="1:10" hidden="1" x14ac:dyDescent="0.25">
      <c r="A80" s="18" t="s">
        <v>123</v>
      </c>
      <c r="B80" s="18" t="s">
        <v>124</v>
      </c>
      <c r="C80" s="18" t="s">
        <v>125</v>
      </c>
      <c r="D80" s="18" t="s">
        <v>96</v>
      </c>
      <c r="E80" s="18" t="s">
        <v>97</v>
      </c>
      <c r="F80" s="18" t="s">
        <v>167</v>
      </c>
      <c r="G80" s="18" t="s">
        <v>98</v>
      </c>
      <c r="H80" s="18"/>
      <c r="I80" s="18" t="s">
        <v>240</v>
      </c>
      <c r="J80" s="19">
        <v>0</v>
      </c>
    </row>
    <row r="81" spans="1:10" hidden="1" x14ac:dyDescent="0.25">
      <c r="A81" s="18" t="s">
        <v>123</v>
      </c>
      <c r="B81" s="18" t="s">
        <v>124</v>
      </c>
      <c r="C81" s="18" t="s">
        <v>125</v>
      </c>
      <c r="D81" s="18" t="s">
        <v>168</v>
      </c>
      <c r="E81" s="18" t="s">
        <v>169</v>
      </c>
      <c r="F81" s="18" t="s">
        <v>170</v>
      </c>
      <c r="G81" s="18"/>
      <c r="H81" s="18" t="s">
        <v>244</v>
      </c>
      <c r="I81" s="18" t="s">
        <v>240</v>
      </c>
      <c r="J81" s="19">
        <v>0</v>
      </c>
    </row>
    <row r="82" spans="1:10" hidden="1" x14ac:dyDescent="0.25">
      <c r="A82" s="18" t="s">
        <v>123</v>
      </c>
      <c r="B82" s="18" t="s">
        <v>124</v>
      </c>
      <c r="C82" s="18" t="s">
        <v>125</v>
      </c>
      <c r="D82" s="18" t="s">
        <v>99</v>
      </c>
      <c r="E82" s="18" t="s">
        <v>100</v>
      </c>
      <c r="F82" s="18" t="s">
        <v>171</v>
      </c>
      <c r="G82" s="18" t="s">
        <v>98</v>
      </c>
      <c r="H82" s="18"/>
      <c r="I82" s="18" t="s">
        <v>240</v>
      </c>
      <c r="J82" s="19">
        <v>0</v>
      </c>
    </row>
    <row r="83" spans="1:10" hidden="1" x14ac:dyDescent="0.25">
      <c r="A83" s="18" t="s">
        <v>123</v>
      </c>
      <c r="B83" s="18" t="s">
        <v>124</v>
      </c>
      <c r="C83" s="18" t="s">
        <v>125</v>
      </c>
      <c r="D83" s="18" t="s">
        <v>172</v>
      </c>
      <c r="E83" s="18" t="s">
        <v>173</v>
      </c>
      <c r="F83" s="18" t="s">
        <v>174</v>
      </c>
      <c r="G83" s="18"/>
      <c r="H83" s="18" t="s">
        <v>244</v>
      </c>
      <c r="I83" s="18" t="s">
        <v>240</v>
      </c>
      <c r="J83" s="19">
        <v>0</v>
      </c>
    </row>
    <row r="84" spans="1:10" hidden="1" x14ac:dyDescent="0.25">
      <c r="A84" s="18" t="s">
        <v>123</v>
      </c>
      <c r="B84" s="18" t="s">
        <v>124</v>
      </c>
      <c r="C84" s="18" t="s">
        <v>125</v>
      </c>
      <c r="D84" s="18" t="s">
        <v>113</v>
      </c>
      <c r="E84" s="18" t="s">
        <v>114</v>
      </c>
      <c r="F84" s="18" t="s">
        <v>175</v>
      </c>
      <c r="G84" s="18" t="s">
        <v>116</v>
      </c>
      <c r="H84" s="18"/>
      <c r="I84" s="18" t="s">
        <v>240</v>
      </c>
      <c r="J84" s="19">
        <v>0</v>
      </c>
    </row>
    <row r="85" spans="1:10" hidden="1" x14ac:dyDescent="0.25">
      <c r="A85" s="18" t="s">
        <v>123</v>
      </c>
      <c r="B85" s="18" t="s">
        <v>124</v>
      </c>
      <c r="C85" s="18" t="s">
        <v>125</v>
      </c>
      <c r="D85" s="18" t="s">
        <v>176</v>
      </c>
      <c r="E85" s="18" t="s">
        <v>177</v>
      </c>
      <c r="F85" s="18" t="s">
        <v>178</v>
      </c>
      <c r="G85" s="18" t="s">
        <v>98</v>
      </c>
      <c r="H85" s="18"/>
      <c r="I85" s="18" t="s">
        <v>240</v>
      </c>
      <c r="J85" s="19">
        <v>0</v>
      </c>
    </row>
    <row r="86" spans="1:10" hidden="1" x14ac:dyDescent="0.25">
      <c r="A86" s="18" t="s">
        <v>123</v>
      </c>
      <c r="B86" s="18" t="s">
        <v>124</v>
      </c>
      <c r="C86" s="18" t="s">
        <v>125</v>
      </c>
      <c r="D86" s="18" t="s">
        <v>179</v>
      </c>
      <c r="E86" s="18" t="s">
        <v>180</v>
      </c>
      <c r="F86" s="18" t="s">
        <v>181</v>
      </c>
      <c r="G86" s="18" t="s">
        <v>98</v>
      </c>
      <c r="H86" s="18"/>
      <c r="I86" s="18" t="s">
        <v>240</v>
      </c>
      <c r="J86" s="19">
        <v>0</v>
      </c>
    </row>
    <row r="87" spans="1:10" hidden="1" x14ac:dyDescent="0.25">
      <c r="A87" s="18" t="s">
        <v>123</v>
      </c>
      <c r="B87" s="18" t="s">
        <v>124</v>
      </c>
      <c r="C87" s="18" t="s">
        <v>125</v>
      </c>
      <c r="D87" s="18" t="s">
        <v>182</v>
      </c>
      <c r="E87" s="18" t="s">
        <v>183</v>
      </c>
      <c r="F87" s="18" t="s">
        <v>184</v>
      </c>
      <c r="G87" s="18" t="s">
        <v>98</v>
      </c>
      <c r="H87" s="18"/>
      <c r="I87" s="18" t="s">
        <v>240</v>
      </c>
      <c r="J87" s="19">
        <v>0</v>
      </c>
    </row>
    <row r="88" spans="1:10" hidden="1" x14ac:dyDescent="0.25">
      <c r="A88" s="18" t="s">
        <v>123</v>
      </c>
      <c r="B88" s="18" t="s">
        <v>124</v>
      </c>
      <c r="C88" s="18" t="s">
        <v>125</v>
      </c>
      <c r="D88" s="18" t="s">
        <v>185</v>
      </c>
      <c r="E88" s="18" t="s">
        <v>186</v>
      </c>
      <c r="F88" s="18" t="s">
        <v>187</v>
      </c>
      <c r="G88" s="18" t="s">
        <v>98</v>
      </c>
      <c r="H88" s="18"/>
      <c r="I88" s="18" t="s">
        <v>240</v>
      </c>
      <c r="J88" s="19">
        <v>0</v>
      </c>
    </row>
    <row r="89" spans="1:10" hidden="1" x14ac:dyDescent="0.25">
      <c r="A89" s="18" t="s">
        <v>123</v>
      </c>
      <c r="B89" s="18" t="s">
        <v>124</v>
      </c>
      <c r="C89" s="18" t="s">
        <v>125</v>
      </c>
      <c r="D89" s="18" t="s">
        <v>103</v>
      </c>
      <c r="E89" s="18" t="s">
        <v>104</v>
      </c>
      <c r="F89" s="18" t="s">
        <v>188</v>
      </c>
      <c r="G89" s="18" t="s">
        <v>98</v>
      </c>
      <c r="H89" s="18"/>
      <c r="I89" s="18" t="s">
        <v>240</v>
      </c>
      <c r="J89" s="19">
        <v>0</v>
      </c>
    </row>
    <row r="90" spans="1:10" hidden="1" x14ac:dyDescent="0.25">
      <c r="A90" s="18" t="s">
        <v>123</v>
      </c>
      <c r="B90" s="18" t="s">
        <v>124</v>
      </c>
      <c r="C90" s="18" t="s">
        <v>125</v>
      </c>
      <c r="D90" s="18" t="s">
        <v>189</v>
      </c>
      <c r="E90" s="18" t="s">
        <v>190</v>
      </c>
      <c r="F90" s="18" t="s">
        <v>191</v>
      </c>
      <c r="G90" s="18" t="s">
        <v>98</v>
      </c>
      <c r="H90" s="18"/>
      <c r="I90" s="18" t="s">
        <v>240</v>
      </c>
      <c r="J90" s="19">
        <v>0</v>
      </c>
    </row>
    <row r="91" spans="1:10" hidden="1" x14ac:dyDescent="0.25">
      <c r="A91" s="18" t="s">
        <v>123</v>
      </c>
      <c r="B91" s="18" t="s">
        <v>124</v>
      </c>
      <c r="C91" s="18" t="s">
        <v>125</v>
      </c>
      <c r="D91" s="18" t="s">
        <v>192</v>
      </c>
      <c r="E91" s="18" t="s">
        <v>193</v>
      </c>
      <c r="F91" s="18" t="s">
        <v>194</v>
      </c>
      <c r="G91" s="18" t="s">
        <v>98</v>
      </c>
      <c r="H91" s="18"/>
      <c r="I91" s="18" t="s">
        <v>240</v>
      </c>
      <c r="J91" s="19">
        <v>0</v>
      </c>
    </row>
    <row r="92" spans="1:10" hidden="1" x14ac:dyDescent="0.25">
      <c r="A92" s="18" t="s">
        <v>123</v>
      </c>
      <c r="B92" s="18" t="s">
        <v>124</v>
      </c>
      <c r="C92" s="18" t="s">
        <v>125</v>
      </c>
      <c r="D92" s="18" t="s">
        <v>195</v>
      </c>
      <c r="E92" s="18" t="s">
        <v>196</v>
      </c>
      <c r="F92" s="18" t="s">
        <v>197</v>
      </c>
      <c r="G92" s="18" t="s">
        <v>98</v>
      </c>
      <c r="H92" s="18"/>
      <c r="I92" s="18" t="s">
        <v>240</v>
      </c>
      <c r="J92" s="19">
        <v>0</v>
      </c>
    </row>
    <row r="93" spans="1:10" hidden="1" x14ac:dyDescent="0.25">
      <c r="A93" s="18" t="s">
        <v>123</v>
      </c>
      <c r="B93" s="18" t="s">
        <v>124</v>
      </c>
      <c r="C93" s="18" t="s">
        <v>125</v>
      </c>
      <c r="D93" s="18" t="s">
        <v>126</v>
      </c>
      <c r="E93" s="18" t="s">
        <v>127</v>
      </c>
      <c r="F93" s="18" t="s">
        <v>128</v>
      </c>
      <c r="G93" s="18" t="s">
        <v>98</v>
      </c>
      <c r="H93" s="18"/>
      <c r="I93" s="18" t="s">
        <v>240</v>
      </c>
      <c r="J93" s="19">
        <v>0</v>
      </c>
    </row>
    <row r="94" spans="1:10" hidden="1" x14ac:dyDescent="0.25">
      <c r="A94" s="18" t="s">
        <v>123</v>
      </c>
      <c r="B94" s="18" t="s">
        <v>124</v>
      </c>
      <c r="C94" s="18" t="s">
        <v>125</v>
      </c>
      <c r="D94" s="18" t="s">
        <v>129</v>
      </c>
      <c r="E94" s="18" t="s">
        <v>130</v>
      </c>
      <c r="F94" s="18" t="s">
        <v>131</v>
      </c>
      <c r="G94" s="18"/>
      <c r="H94" s="18" t="s">
        <v>244</v>
      </c>
      <c r="I94" s="18" t="s">
        <v>240</v>
      </c>
      <c r="J94" s="19">
        <v>0</v>
      </c>
    </row>
    <row r="95" spans="1:10" hidden="1" x14ac:dyDescent="0.25">
      <c r="A95" s="18" t="s">
        <v>123</v>
      </c>
      <c r="B95" s="18" t="s">
        <v>124</v>
      </c>
      <c r="C95" s="18" t="s">
        <v>125</v>
      </c>
      <c r="D95" s="18" t="s">
        <v>132</v>
      </c>
      <c r="E95" s="18" t="s">
        <v>133</v>
      </c>
      <c r="F95" s="18" t="s">
        <v>134</v>
      </c>
      <c r="G95" s="18" t="s">
        <v>98</v>
      </c>
      <c r="H95" s="18"/>
      <c r="I95" s="18" t="s">
        <v>240</v>
      </c>
      <c r="J95" s="19">
        <v>0</v>
      </c>
    </row>
    <row r="96" spans="1:10" hidden="1" x14ac:dyDescent="0.25">
      <c r="A96" s="18" t="s">
        <v>123</v>
      </c>
      <c r="B96" s="18" t="s">
        <v>124</v>
      </c>
      <c r="C96" s="18" t="s">
        <v>125</v>
      </c>
      <c r="D96" s="18" t="s">
        <v>19</v>
      </c>
      <c r="E96" s="18" t="s">
        <v>20</v>
      </c>
      <c r="F96" s="18" t="s">
        <v>135</v>
      </c>
      <c r="G96" s="18"/>
      <c r="H96" s="18"/>
      <c r="I96" s="18" t="s">
        <v>240</v>
      </c>
      <c r="J96" s="19">
        <v>0</v>
      </c>
    </row>
    <row r="97" spans="1:10" hidden="1" x14ac:dyDescent="0.25">
      <c r="A97" s="18" t="s">
        <v>123</v>
      </c>
      <c r="B97" s="18" t="s">
        <v>124</v>
      </c>
      <c r="C97" s="18" t="s">
        <v>125</v>
      </c>
      <c r="D97" s="18" t="s">
        <v>198</v>
      </c>
      <c r="E97" s="18" t="s">
        <v>199</v>
      </c>
      <c r="F97" s="18" t="s">
        <v>200</v>
      </c>
      <c r="G97" s="18" t="s">
        <v>98</v>
      </c>
      <c r="H97" s="18"/>
      <c r="I97" s="18" t="s">
        <v>240</v>
      </c>
      <c r="J97" s="19">
        <v>0</v>
      </c>
    </row>
  </sheetData>
  <autoFilter ref="A20:J97" xr:uid="{A54FEB59-EB74-4074-8BA1-51FE1C8AA7A3}">
    <filterColumn colId="8">
      <filters>
        <filter val="AIT riporterà l'informazione fornita da ADF nel database finale nel campo note dell'intervento"/>
        <filter val="Il SAL corretto e coerente con altri documenti è IN ESERCIZIO.  AIT correggerà il SAL nel database finale"/>
        <filter val="Si ritiene che il SAL corretto sia ANNULLATO. AIT correggerà il SAL nel database finale"/>
        <filter val="Si ritiene che il SAL corretto sia IN ESERCIZIO. AIT correggerà il SAL nel database finale"/>
        <filter val="Valore dello speso al 2023 errato, il valore corretto è &quot;0&quot;. AIT correggerà il valore nel database finale"/>
      </filters>
    </filterColumn>
  </autoFilter>
  <sortState xmlns:xlrd2="http://schemas.microsoft.com/office/spreadsheetml/2017/richdata2" ref="A21:J97">
    <sortCondition ref="C21:C97"/>
    <sortCondition ref="D21:D97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57A97-E426-4335-A228-CA8BAE2002A2}">
  <dimension ref="A1:R7"/>
  <sheetViews>
    <sheetView zoomScale="80" zoomScaleNormal="80" workbookViewId="0">
      <selection activeCell="A16" sqref="A16"/>
    </sheetView>
  </sheetViews>
  <sheetFormatPr defaultRowHeight="15" x14ac:dyDescent="0.25"/>
  <cols>
    <col min="1" max="1" width="57.85546875" style="7" customWidth="1"/>
    <col min="2" max="2" width="12" style="7" customWidth="1"/>
    <col min="3" max="3" width="19.28515625" customWidth="1"/>
    <col min="4" max="4" width="13.85546875" customWidth="1"/>
    <col min="6" max="6" width="11.140625" customWidth="1"/>
    <col min="7" max="7" width="14.85546875" customWidth="1"/>
    <col min="10" max="10" width="9.140625" customWidth="1"/>
    <col min="11" max="11" width="8.28515625" customWidth="1"/>
    <col min="12" max="12" width="13.85546875" customWidth="1"/>
    <col min="13" max="13" width="10.28515625" customWidth="1"/>
    <col min="14" max="14" width="14" customWidth="1"/>
    <col min="15" max="15" width="10.5703125" customWidth="1"/>
    <col min="16" max="16" width="17" customWidth="1"/>
  </cols>
  <sheetData>
    <row r="1" spans="1:18" ht="36" x14ac:dyDescent="0.25">
      <c r="C1" s="8" t="s">
        <v>219</v>
      </c>
      <c r="D1" s="8" t="s">
        <v>220</v>
      </c>
      <c r="E1" s="8" t="s">
        <v>221</v>
      </c>
      <c r="F1" s="8" t="s">
        <v>222</v>
      </c>
      <c r="G1" s="8" t="s">
        <v>223</v>
      </c>
      <c r="H1" s="8" t="s">
        <v>224</v>
      </c>
      <c r="I1" s="8" t="s">
        <v>225</v>
      </c>
      <c r="J1" s="8" t="s">
        <v>7</v>
      </c>
      <c r="K1" s="8" t="s">
        <v>77</v>
      </c>
      <c r="L1" s="8" t="s">
        <v>123</v>
      </c>
      <c r="M1" s="8" t="s">
        <v>111</v>
      </c>
      <c r="N1" s="8" t="s">
        <v>226</v>
      </c>
      <c r="O1" s="8" t="s">
        <v>120</v>
      </c>
      <c r="P1" s="8" t="s">
        <v>227</v>
      </c>
      <c r="Q1" s="8" t="s">
        <v>228</v>
      </c>
      <c r="R1" s="8" t="s">
        <v>6</v>
      </c>
    </row>
    <row r="2" spans="1:18" ht="90" x14ac:dyDescent="0.25">
      <c r="C2" s="9" t="s">
        <v>229</v>
      </c>
      <c r="D2" s="9" t="s">
        <v>229</v>
      </c>
      <c r="E2" s="9" t="s">
        <v>230</v>
      </c>
      <c r="F2" s="9" t="s">
        <v>231</v>
      </c>
      <c r="G2" s="9" t="s">
        <v>229</v>
      </c>
      <c r="H2" s="9" t="s">
        <v>229</v>
      </c>
      <c r="I2" s="9" t="s">
        <v>229</v>
      </c>
      <c r="J2" s="9" t="s">
        <v>229</v>
      </c>
      <c r="K2" s="9" t="s">
        <v>229</v>
      </c>
      <c r="L2" s="9" t="s">
        <v>229</v>
      </c>
      <c r="M2" s="9" t="s">
        <v>229</v>
      </c>
      <c r="N2" s="9" t="s">
        <v>229</v>
      </c>
      <c r="O2" s="9" t="s">
        <v>229</v>
      </c>
      <c r="P2" s="9" t="s">
        <v>229</v>
      </c>
      <c r="Q2" s="8"/>
      <c r="R2" s="8"/>
    </row>
    <row r="3" spans="1:18" x14ac:dyDescent="0.25">
      <c r="A3" s="10" t="s">
        <v>232</v>
      </c>
      <c r="B3" s="10">
        <f>SUM(C3:Q3)</f>
        <v>2617</v>
      </c>
      <c r="C3" s="11">
        <v>198</v>
      </c>
      <c r="D3" s="11">
        <v>198</v>
      </c>
      <c r="E3" s="11">
        <v>198</v>
      </c>
      <c r="F3" s="11">
        <v>2</v>
      </c>
      <c r="G3" s="11">
        <v>198</v>
      </c>
      <c r="H3" s="11">
        <v>198</v>
      </c>
      <c r="I3" s="11">
        <v>198</v>
      </c>
      <c r="J3" s="11">
        <v>198</v>
      </c>
      <c r="K3" s="11">
        <v>198</v>
      </c>
      <c r="L3" s="11">
        <v>198</v>
      </c>
      <c r="M3" s="11">
        <v>198</v>
      </c>
      <c r="N3" s="11">
        <v>198</v>
      </c>
      <c r="O3" s="11">
        <v>198</v>
      </c>
      <c r="P3" s="11">
        <v>198</v>
      </c>
      <c r="Q3" s="11">
        <v>41</v>
      </c>
      <c r="R3" s="11">
        <v>56</v>
      </c>
    </row>
    <row r="4" spans="1:18" x14ac:dyDescent="0.25">
      <c r="A4" s="10" t="s">
        <v>233</v>
      </c>
      <c r="B4" s="10">
        <f>SUM(C4:Q4)</f>
        <v>5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4</v>
      </c>
      <c r="K4" s="11">
        <v>0</v>
      </c>
      <c r="L4" s="11">
        <v>1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</row>
    <row r="5" spans="1:18" x14ac:dyDescent="0.25">
      <c r="A5" s="10" t="s">
        <v>234</v>
      </c>
      <c r="B5" s="12">
        <f>+B4/B3</f>
        <v>1.9105846388995033E-3</v>
      </c>
    </row>
    <row r="6" spans="1:18" ht="30" x14ac:dyDescent="0.25">
      <c r="A6" s="13" t="s">
        <v>235</v>
      </c>
      <c r="B6" s="10" t="s">
        <v>236</v>
      </c>
    </row>
    <row r="7" spans="1:18" x14ac:dyDescent="0.25">
      <c r="C7" s="1"/>
      <c r="F7" s="1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Cons2023_ADF_istruttoria finale</vt:lpstr>
      <vt:lpstr>Calcolopenalità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Ferrari</dc:creator>
  <cp:lastModifiedBy>Ilaria Ferrari</cp:lastModifiedBy>
  <dcterms:created xsi:type="dcterms:W3CDTF">2024-12-20T12:08:34Z</dcterms:created>
  <dcterms:modified xsi:type="dcterms:W3CDTF">2025-01-10T08:57:42Z</dcterms:modified>
</cp:coreProperties>
</file>